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ate1904="1" codeName="ThisWorkbook"/>
  <mc:AlternateContent xmlns:mc="http://schemas.openxmlformats.org/markup-compatibility/2006">
    <mc:Choice Requires="x15">
      <x15ac:absPath xmlns:x15ac="http://schemas.microsoft.com/office/spreadsheetml/2010/11/ac" url="C:\Users\masay\OneDrive\Desktop\サッカー\1.新人\R8新人\"/>
    </mc:Choice>
  </mc:AlternateContent>
  <xr:revisionPtr revIDLastSave="0" documentId="13_ncr:1_{0B8031A5-3AC9-48C5-9EB5-541534895836}" xr6:coauthVersionLast="47" xr6:coauthVersionMax="47" xr10:uidLastSave="{00000000-0000-0000-0000-000000000000}"/>
  <bookViews>
    <workbookView xWindow="-120" yWindow="-120" windowWidth="23280" windowHeight="14880" tabRatio="894" activeTab="1" xr2:uid="{00000000-000D-0000-FFFF-FFFF00000000}"/>
  </bookViews>
  <sheets>
    <sheet name="最初にお読みください" sheetId="1" r:id="rId1"/>
    <sheet name="入力項目" sheetId="8" r:id="rId2"/>
    <sheet name="入力地区予選" sheetId="4" r:id="rId3"/>
    <sheet name="地区予選" sheetId="16" r:id="rId4"/>
    <sheet name="県大会申込書" sheetId="2" r:id="rId5"/>
    <sheet name="プログラム原稿" sheetId="3" r:id="rId6"/>
    <sheet name="メンバー提出用紙" sheetId="11" r:id="rId7"/>
    <sheet name="交代用紙" sheetId="21" r:id="rId8"/>
    <sheet name="登録変更用紙" sheetId="17" r:id="rId9"/>
    <sheet name="ユニフォーム確認書" sheetId="14" r:id="rId10"/>
  </sheets>
  <externalReferences>
    <externalReference r:id="rId11"/>
    <externalReference r:id="rId12"/>
    <externalReference r:id="rId13"/>
  </externalReferences>
  <definedNames>
    <definedName name="DATA" localSheetId="6">[1]選手入力!$B$3:$M$109</definedName>
    <definedName name="DATA" localSheetId="3">#N/A</definedName>
    <definedName name="DATA" localSheetId="8">[2]選手入力!$B$3:$M$106</definedName>
    <definedName name="DATA">[3]選手入力!$B$3:$M$106</definedName>
    <definedName name="_xlnm.Print_Area" localSheetId="5">プログラム原稿!$A$1:$AZ$35</definedName>
    <definedName name="_xlnm.Print_Area" localSheetId="6">メンバー提出用紙!$A$1:$AK$75</definedName>
    <definedName name="_xlnm.Print_Area" localSheetId="4">県大会申込書!$A$1:$U$56</definedName>
    <definedName name="_xlnm.Print_Area" localSheetId="7">交代用紙!$A$1:$V$23</definedName>
    <definedName name="_xlnm.Print_Area" localSheetId="3">地区予選!$A$1:$BQ$100</definedName>
    <definedName name="_xlnm.Print_Area" localSheetId="2">入力地区予選!$A$1:$T$24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H4" i="3" l="1"/>
  <c r="G66" i="11" s="1"/>
  <c r="J5" i="3"/>
  <c r="AH5" i="3"/>
  <c r="J4" i="3"/>
  <c r="G65" i="11" s="1"/>
  <c r="AB57" i="8"/>
  <c r="AR7" i="8"/>
  <c r="U6" i="3"/>
  <c r="AM6" i="3"/>
  <c r="I12" i="2"/>
  <c r="I11" i="2"/>
  <c r="AF11" i="3"/>
  <c r="AR3" i="3"/>
  <c r="AI3" i="3"/>
  <c r="F15" i="2"/>
  <c r="I13" i="11"/>
  <c r="F58" i="11"/>
  <c r="F56" i="11"/>
  <c r="F54" i="11"/>
  <c r="F52" i="11"/>
  <c r="F50" i="11"/>
  <c r="F48" i="11"/>
  <c r="C24" i="2"/>
  <c r="C25" i="2"/>
  <c r="C26" i="2"/>
  <c r="C27" i="2"/>
  <c r="C28" i="2"/>
  <c r="C29" i="2"/>
  <c r="C30" i="2"/>
  <c r="C31" i="2"/>
  <c r="C32" i="2"/>
  <c r="C33" i="2"/>
  <c r="C34" i="2"/>
  <c r="C35" i="2"/>
  <c r="C36" i="2"/>
  <c r="C37" i="2"/>
  <c r="C38" i="2"/>
  <c r="C39" i="2"/>
  <c r="C40" i="2"/>
  <c r="C41" i="2"/>
  <c r="C42" i="2"/>
  <c r="C43" i="2"/>
  <c r="C44" i="2"/>
  <c r="C45" i="2"/>
  <c r="C46" i="2"/>
  <c r="C47" i="2"/>
  <c r="C23" i="2"/>
  <c r="I11" i="3"/>
  <c r="G23" i="2"/>
  <c r="M11" i="3"/>
  <c r="M61" i="11"/>
  <c r="I61" i="11"/>
  <c r="Q60" i="11"/>
  <c r="M60" i="11"/>
  <c r="I60" i="11"/>
  <c r="F60" i="11"/>
  <c r="C60" i="11"/>
  <c r="M59" i="11"/>
  <c r="I59" i="11"/>
  <c r="Q58" i="11"/>
  <c r="M58" i="11"/>
  <c r="I58" i="11"/>
  <c r="C58" i="11"/>
  <c r="M57" i="11"/>
  <c r="I57" i="11"/>
  <c r="Q56" i="11"/>
  <c r="M56" i="11"/>
  <c r="I56" i="11"/>
  <c r="C56" i="11"/>
  <c r="M55" i="11"/>
  <c r="I55" i="11"/>
  <c r="Q54" i="11"/>
  <c r="M54" i="11"/>
  <c r="I54" i="11"/>
  <c r="C54" i="11"/>
  <c r="M53" i="11"/>
  <c r="I53" i="11"/>
  <c r="Q52" i="11"/>
  <c r="M52" i="11"/>
  <c r="I52" i="11"/>
  <c r="C52" i="11"/>
  <c r="M51" i="11"/>
  <c r="I51" i="11"/>
  <c r="Q50" i="11"/>
  <c r="M50" i="11"/>
  <c r="I50" i="11"/>
  <c r="C50" i="11"/>
  <c r="M49" i="11"/>
  <c r="I49" i="11"/>
  <c r="Q48" i="11"/>
  <c r="M48" i="11"/>
  <c r="I48" i="11"/>
  <c r="C48" i="11"/>
  <c r="I29" i="3"/>
  <c r="I30" i="3"/>
  <c r="I31" i="3"/>
  <c r="I32" i="3"/>
  <c r="I33" i="3"/>
  <c r="I34" i="3"/>
  <c r="I35" i="3"/>
  <c r="AF29" i="3"/>
  <c r="AF30" i="3"/>
  <c r="AF31" i="3"/>
  <c r="AF32" i="3"/>
  <c r="AF33" i="3"/>
  <c r="AF34" i="3"/>
  <c r="AF35" i="3"/>
  <c r="M47" i="2"/>
  <c r="AC35" i="3"/>
  <c r="K47" i="2"/>
  <c r="V35" i="3"/>
  <c r="G47" i="2"/>
  <c r="M35" i="3"/>
  <c r="B47" i="2"/>
  <c r="M46" i="2"/>
  <c r="AC34" i="3"/>
  <c r="K46" i="2"/>
  <c r="V34" i="3"/>
  <c r="G46" i="2"/>
  <c r="M34" i="3"/>
  <c r="B46" i="2"/>
  <c r="E34" i="3"/>
  <c r="M45" i="2"/>
  <c r="AC33" i="3"/>
  <c r="K45" i="2"/>
  <c r="V33" i="3"/>
  <c r="G45" i="2"/>
  <c r="M33" i="3"/>
  <c r="B45" i="2"/>
  <c r="E33" i="3"/>
  <c r="M44" i="2"/>
  <c r="AC32" i="3"/>
  <c r="K44" i="2"/>
  <c r="V32" i="3"/>
  <c r="G44" i="2"/>
  <c r="M32" i="3"/>
  <c r="B44" i="2"/>
  <c r="E32" i="3"/>
  <c r="M43" i="2"/>
  <c r="AC31" i="3"/>
  <c r="K43" i="2"/>
  <c r="V31" i="3"/>
  <c r="G43" i="2"/>
  <c r="M31" i="3"/>
  <c r="B43" i="2"/>
  <c r="M42" i="2"/>
  <c r="AC30" i="3"/>
  <c r="K42" i="2"/>
  <c r="G42" i="2"/>
  <c r="B42" i="2"/>
  <c r="M41" i="2"/>
  <c r="K41" i="2"/>
  <c r="G41" i="2"/>
  <c r="B41" i="2"/>
  <c r="N20" i="2"/>
  <c r="S18" i="2"/>
  <c r="N18" i="2"/>
  <c r="F19" i="2"/>
  <c r="F18" i="2"/>
  <c r="F17" i="2"/>
  <c r="A1" i="2"/>
  <c r="I1" i="2"/>
  <c r="S3" i="2"/>
  <c r="D5" i="2"/>
  <c r="D6" i="2"/>
  <c r="A2" i="21" s="1"/>
  <c r="D7" i="2"/>
  <c r="D8" i="2"/>
  <c r="AJ1" i="3"/>
  <c r="G8" i="2"/>
  <c r="I8" i="2"/>
  <c r="M8" i="2"/>
  <c r="O8" i="2"/>
  <c r="R8" i="2"/>
  <c r="C9" i="2"/>
  <c r="M9" i="2"/>
  <c r="C10" i="2"/>
  <c r="K3" i="3" s="1"/>
  <c r="G64" i="11" s="1"/>
  <c r="M10" i="2"/>
  <c r="D11" i="2"/>
  <c r="Q11" i="2"/>
  <c r="D12" i="2"/>
  <c r="AE6" i="3" s="1"/>
  <c r="Q12" i="2"/>
  <c r="F14" i="2"/>
  <c r="N14" i="2"/>
  <c r="S14" i="2"/>
  <c r="N16" i="2"/>
  <c r="N17" i="2"/>
  <c r="R17" i="2"/>
  <c r="T17" i="2"/>
  <c r="B23" i="2"/>
  <c r="K23" i="2"/>
  <c r="M23" i="2"/>
  <c r="B24" i="2"/>
  <c r="G24" i="2"/>
  <c r="K24" i="2"/>
  <c r="M24" i="2"/>
  <c r="B25" i="2"/>
  <c r="G25" i="2"/>
  <c r="K25" i="2"/>
  <c r="M25" i="2"/>
  <c r="B26" i="2"/>
  <c r="G26" i="2"/>
  <c r="K26" i="2"/>
  <c r="V14" i="3"/>
  <c r="M26" i="2"/>
  <c r="B27" i="2"/>
  <c r="G27" i="2"/>
  <c r="K27" i="2"/>
  <c r="V15" i="3"/>
  <c r="M27" i="2"/>
  <c r="B28" i="2"/>
  <c r="G28" i="2"/>
  <c r="K28" i="2"/>
  <c r="M28" i="2"/>
  <c r="B29" i="2"/>
  <c r="G29" i="2"/>
  <c r="K29" i="2"/>
  <c r="M29" i="2"/>
  <c r="B30" i="2"/>
  <c r="G30" i="2"/>
  <c r="K30" i="2"/>
  <c r="M30" i="2"/>
  <c r="B31" i="2"/>
  <c r="G31" i="2"/>
  <c r="K31" i="2"/>
  <c r="M31" i="2"/>
  <c r="B32" i="2"/>
  <c r="G32" i="2"/>
  <c r="K32" i="2"/>
  <c r="M32" i="2"/>
  <c r="B33" i="2"/>
  <c r="G33" i="2"/>
  <c r="K33" i="2"/>
  <c r="M33" i="2"/>
  <c r="B34" i="2"/>
  <c r="G34" i="2"/>
  <c r="K34" i="2"/>
  <c r="M34" i="2"/>
  <c r="B35" i="2"/>
  <c r="G35" i="2"/>
  <c r="K35" i="2"/>
  <c r="M35" i="2"/>
  <c r="B36" i="2"/>
  <c r="G36" i="2"/>
  <c r="K36" i="2"/>
  <c r="M36" i="2"/>
  <c r="B37" i="2"/>
  <c r="G37" i="2"/>
  <c r="K37" i="2"/>
  <c r="M37" i="2"/>
  <c r="B38" i="2"/>
  <c r="G38" i="2"/>
  <c r="K38" i="2"/>
  <c r="M38" i="2"/>
  <c r="B39" i="2"/>
  <c r="G39" i="2"/>
  <c r="K39" i="2"/>
  <c r="M39" i="2"/>
  <c r="B40" i="2"/>
  <c r="G40" i="2"/>
  <c r="K40" i="2"/>
  <c r="M40" i="2"/>
  <c r="G49" i="2"/>
  <c r="E52" i="2"/>
  <c r="H52" i="2"/>
  <c r="L52" i="2"/>
  <c r="N54" i="2"/>
  <c r="Q7" i="3"/>
  <c r="X7" i="3"/>
  <c r="AC7" i="3"/>
  <c r="AI7" i="3"/>
  <c r="AN7" i="3"/>
  <c r="AU7" i="3"/>
  <c r="Q8" i="3"/>
  <c r="X8" i="3"/>
  <c r="AC8" i="3"/>
  <c r="AI8" i="3"/>
  <c r="AN8" i="3"/>
  <c r="AU8" i="3"/>
  <c r="I12" i="3"/>
  <c r="AF12" i="3"/>
  <c r="I13" i="3"/>
  <c r="AF13" i="3"/>
  <c r="I14" i="3"/>
  <c r="AF14" i="3"/>
  <c r="I15" i="3"/>
  <c r="AF15" i="3"/>
  <c r="I16" i="3"/>
  <c r="AF16" i="3"/>
  <c r="I17" i="3"/>
  <c r="AF17" i="3"/>
  <c r="I18" i="3"/>
  <c r="AF18" i="3"/>
  <c r="I19" i="3"/>
  <c r="AF19" i="3"/>
  <c r="I20" i="3"/>
  <c r="AF20" i="3"/>
  <c r="I21" i="3"/>
  <c r="AF21" i="3"/>
  <c r="I22" i="3"/>
  <c r="AF22" i="3"/>
  <c r="I23" i="3"/>
  <c r="AF23" i="3"/>
  <c r="I24" i="3"/>
  <c r="AF24" i="3"/>
  <c r="I25" i="3"/>
  <c r="AF25" i="3"/>
  <c r="I26" i="3"/>
  <c r="AF26" i="3"/>
  <c r="I27" i="3"/>
  <c r="AF27" i="3"/>
  <c r="I28" i="3"/>
  <c r="AF28" i="3"/>
  <c r="C12" i="11"/>
  <c r="F12" i="11"/>
  <c r="I12" i="11"/>
  <c r="M12" i="11"/>
  <c r="Q12" i="11"/>
  <c r="M13" i="11"/>
  <c r="C14" i="11"/>
  <c r="F14" i="11"/>
  <c r="I14" i="11"/>
  <c r="M14" i="11"/>
  <c r="Q14" i="11"/>
  <c r="I15" i="11"/>
  <c r="M15" i="11"/>
  <c r="C16" i="11"/>
  <c r="F16" i="11"/>
  <c r="I16" i="11"/>
  <c r="M16" i="11"/>
  <c r="Q16" i="11"/>
  <c r="I17" i="11"/>
  <c r="M17" i="11"/>
  <c r="C18" i="11"/>
  <c r="F18" i="11"/>
  <c r="I18" i="11"/>
  <c r="M18" i="11"/>
  <c r="Q18" i="11"/>
  <c r="I19" i="11"/>
  <c r="M19" i="11"/>
  <c r="C20" i="11"/>
  <c r="F20" i="11"/>
  <c r="I20" i="11"/>
  <c r="M20" i="11"/>
  <c r="Q20" i="11"/>
  <c r="I21" i="11"/>
  <c r="M21" i="11"/>
  <c r="C22" i="11"/>
  <c r="F22" i="11"/>
  <c r="I22" i="11"/>
  <c r="M22" i="11"/>
  <c r="Q22" i="11"/>
  <c r="I23" i="11"/>
  <c r="M23" i="11"/>
  <c r="C24" i="11"/>
  <c r="F24" i="11"/>
  <c r="I24" i="11"/>
  <c r="M24" i="11"/>
  <c r="Q24" i="11"/>
  <c r="I25" i="11"/>
  <c r="M25" i="11"/>
  <c r="C26" i="11"/>
  <c r="F26" i="11"/>
  <c r="I26" i="11"/>
  <c r="M26" i="11"/>
  <c r="Q26" i="11"/>
  <c r="I27" i="11"/>
  <c r="M27" i="11"/>
  <c r="C28" i="11"/>
  <c r="F28" i="11"/>
  <c r="I28" i="11"/>
  <c r="M28" i="11"/>
  <c r="Q28" i="11"/>
  <c r="I29" i="11"/>
  <c r="M29" i="11"/>
  <c r="C30" i="11"/>
  <c r="F30" i="11"/>
  <c r="I30" i="11"/>
  <c r="M30" i="11"/>
  <c r="Q30" i="11"/>
  <c r="I31" i="11"/>
  <c r="M31" i="11"/>
  <c r="C32" i="11"/>
  <c r="F32" i="11"/>
  <c r="I32" i="11"/>
  <c r="M32" i="11"/>
  <c r="Q32" i="11"/>
  <c r="I33" i="11"/>
  <c r="M33" i="11"/>
  <c r="C34" i="11"/>
  <c r="F34" i="11"/>
  <c r="I34" i="11"/>
  <c r="M34" i="11"/>
  <c r="Q34" i="11"/>
  <c r="I35" i="11"/>
  <c r="M35" i="11"/>
  <c r="C36" i="11"/>
  <c r="F36" i="11"/>
  <c r="I36" i="11"/>
  <c r="M36" i="11"/>
  <c r="Q36" i="11"/>
  <c r="I37" i="11"/>
  <c r="M37" i="11"/>
  <c r="C38" i="11"/>
  <c r="F38" i="11"/>
  <c r="I38" i="11"/>
  <c r="M38" i="11"/>
  <c r="Q38" i="11"/>
  <c r="I39" i="11"/>
  <c r="M39" i="11"/>
  <c r="C40" i="11"/>
  <c r="F40" i="11"/>
  <c r="I40" i="11"/>
  <c r="M40" i="11"/>
  <c r="Q40" i="11"/>
  <c r="I41" i="11"/>
  <c r="M41" i="11"/>
  <c r="C42" i="11"/>
  <c r="F42" i="11"/>
  <c r="I42" i="11"/>
  <c r="M42" i="11"/>
  <c r="Q42" i="11"/>
  <c r="I43" i="11"/>
  <c r="M43" i="11"/>
  <c r="C44" i="11"/>
  <c r="F44" i="11"/>
  <c r="I44" i="11"/>
  <c r="M44" i="11"/>
  <c r="Q44" i="11"/>
  <c r="I45" i="11"/>
  <c r="M45" i="11"/>
  <c r="C46" i="11"/>
  <c r="F46" i="11"/>
  <c r="I46" i="11"/>
  <c r="M46" i="11"/>
  <c r="Q46" i="11"/>
  <c r="I47" i="11"/>
  <c r="M47" i="11"/>
  <c r="AC65" i="11"/>
  <c r="AF65" i="11"/>
  <c r="AI65" i="11"/>
  <c r="AC66" i="11"/>
  <c r="AF66" i="11"/>
  <c r="AI66" i="11"/>
  <c r="AC68" i="11"/>
  <c r="AF68" i="11"/>
  <c r="AI68" i="11"/>
  <c r="AC69" i="11"/>
  <c r="AF69" i="11"/>
  <c r="AI69" i="11"/>
  <c r="E35" i="3" l="1"/>
  <c r="M30" i="3"/>
  <c r="E30" i="3"/>
  <c r="K2" i="3"/>
  <c r="AU1" i="3"/>
  <c r="AC11" i="3"/>
  <c r="E12" i="3"/>
  <c r="M12" i="3"/>
  <c r="V12" i="3"/>
  <c r="AC12" i="3"/>
  <c r="AC13" i="3"/>
  <c r="E14" i="3"/>
  <c r="M14" i="3"/>
  <c r="AC14" i="3"/>
  <c r="AC15" i="3"/>
  <c r="M17" i="3"/>
  <c r="V17" i="3"/>
  <c r="AC17" i="3"/>
  <c r="AC20" i="3"/>
  <c r="M22" i="3"/>
  <c r="V22" i="3"/>
  <c r="AC22" i="3"/>
  <c r="E23" i="3"/>
  <c r="AC23" i="3"/>
  <c r="E24" i="3"/>
  <c r="AC25" i="3"/>
  <c r="E31" i="3"/>
  <c r="V29" i="3"/>
  <c r="M29" i="3"/>
  <c r="E29" i="3"/>
  <c r="E13" i="3"/>
  <c r="M13" i="3"/>
  <c r="E15" i="3"/>
  <c r="M15" i="3"/>
  <c r="V16" i="3"/>
  <c r="E17" i="3"/>
  <c r="V18" i="3"/>
  <c r="AC18" i="3"/>
  <c r="V19" i="3"/>
  <c r="AC19" i="3"/>
  <c r="E20" i="3"/>
  <c r="M20" i="3"/>
  <c r="V20" i="3"/>
  <c r="AC21" i="3"/>
  <c r="M23" i="3"/>
  <c r="V23" i="3"/>
  <c r="V26" i="3"/>
  <c r="V27" i="3"/>
  <c r="V30" i="3"/>
  <c r="AC29" i="3"/>
  <c r="AO1" i="3"/>
  <c r="E11" i="3"/>
  <c r="V11" i="3"/>
  <c r="V13" i="3"/>
  <c r="E16" i="3"/>
  <c r="M16" i="3"/>
  <c r="AC16" i="3"/>
  <c r="E18" i="3"/>
  <c r="M18" i="3"/>
  <c r="E19" i="3"/>
  <c r="M19" i="3"/>
  <c r="M21" i="3"/>
  <c r="E22" i="3"/>
  <c r="M24" i="3"/>
  <c r="V24" i="3"/>
  <c r="AC24" i="3"/>
  <c r="E25" i="3"/>
  <c r="M25" i="3"/>
  <c r="V25" i="3"/>
  <c r="M26" i="3"/>
  <c r="AC26" i="3"/>
  <c r="E27" i="3"/>
  <c r="AC27" i="3"/>
  <c r="E28" i="3"/>
  <c r="M28" i="3"/>
  <c r="V28" i="3"/>
  <c r="AC28" i="3"/>
  <c r="W8" i="2"/>
  <c r="G68" i="11"/>
  <c r="G67" i="11"/>
  <c r="E21" i="3"/>
  <c r="V21" i="3"/>
  <c r="E26" i="3"/>
  <c r="M27" i="3"/>
  <c r="M49" i="2"/>
  <c r="H8" i="11"/>
  <c r="F6" i="11"/>
  <c r="A4" i="21"/>
  <c r="M4" i="21"/>
  <c r="A14" i="21"/>
  <c r="M2" i="21"/>
  <c r="K1" i="3"/>
  <c r="W11" i="2"/>
  <c r="K6" i="3"/>
  <c r="A16" i="21" l="1"/>
  <c r="M14" i="21"/>
  <c r="M16" i="21" s="1"/>
</calcChain>
</file>

<file path=xl/sharedStrings.xml><?xml version="1.0" encoding="utf-8"?>
<sst xmlns="http://schemas.openxmlformats.org/spreadsheetml/2006/main" count="564" uniqueCount="374">
  <si>
    <t>学　校　名</t>
    <phoneticPr fontId="4"/>
  </si>
  <si>
    <t>１．登録抹消選手</t>
    <phoneticPr fontId="4"/>
  </si>
  <si>
    <t>２．新規登録者</t>
    <phoneticPr fontId="4"/>
  </si>
  <si>
    <t>３．変更前の監督・コーチ・外部指導者</t>
    <rPh sb="2" eb="5">
      <t>ヘンコウマエ</t>
    </rPh>
    <rPh sb="6" eb="8">
      <t>カントク</t>
    </rPh>
    <rPh sb="13" eb="15">
      <t>ガイブ</t>
    </rPh>
    <rPh sb="15" eb="18">
      <t>シドウシャ</t>
    </rPh>
    <phoneticPr fontId="4"/>
  </si>
  <si>
    <t>４．変更後の監督・コーチ・外部指導者</t>
    <rPh sb="2" eb="5">
      <t>ヘンコウゴ</t>
    </rPh>
    <rPh sb="6" eb="8">
      <t>カントク</t>
    </rPh>
    <rPh sb="13" eb="15">
      <t>ガイブ</t>
    </rPh>
    <rPh sb="15" eb="18">
      <t>シドウシャ</t>
    </rPh>
    <phoneticPr fontId="4"/>
  </si>
  <si>
    <t>監督名</t>
    <rPh sb="0" eb="2">
      <t>カントク</t>
    </rPh>
    <rPh sb="2" eb="3">
      <t>メイ</t>
    </rPh>
    <phoneticPr fontId="4"/>
  </si>
  <si>
    <t>コーチ名</t>
    <rPh sb="3" eb="4">
      <t>メイ</t>
    </rPh>
    <phoneticPr fontId="4"/>
  </si>
  <si>
    <t>外部指導者名</t>
    <rPh sb="0" eb="2">
      <t>ガイブ</t>
    </rPh>
    <rPh sb="2" eb="5">
      <t>シドウシャ</t>
    </rPh>
    <rPh sb="5" eb="6">
      <t>メイ</t>
    </rPh>
    <phoneticPr fontId="4"/>
  </si>
  <si>
    <t>以上、登録選手、監督、コーチ、外部指導者の変更をお願いいたします。</t>
    <rPh sb="8" eb="10">
      <t>カントク</t>
    </rPh>
    <rPh sb="15" eb="17">
      <t>ガイブ</t>
    </rPh>
    <rPh sb="17" eb="20">
      <t>シドウシャ</t>
    </rPh>
    <phoneticPr fontId="4"/>
  </si>
  <si>
    <t>中学校　　　　学校長　　　　　　　　　　　　　　　印　　</t>
    <rPh sb="7" eb="9">
      <t>ガッコウ</t>
    </rPh>
    <rPh sb="9" eb="10">
      <t>チョウ</t>
    </rPh>
    <phoneticPr fontId="4"/>
  </si>
  <si>
    <t>※外部指導者名変更の場合のみ、職員を押印し提出すること。</t>
    <rPh sb="1" eb="3">
      <t>ガイブ</t>
    </rPh>
    <rPh sb="3" eb="6">
      <t>シドウシャ</t>
    </rPh>
    <rPh sb="6" eb="7">
      <t>メイ</t>
    </rPh>
    <rPh sb="7" eb="9">
      <t>ヘンコウ</t>
    </rPh>
    <rPh sb="10" eb="12">
      <t>バアイ</t>
    </rPh>
    <rPh sb="15" eb="17">
      <t>ショクイン</t>
    </rPh>
    <rPh sb="18" eb="20">
      <t>オウイン</t>
    </rPh>
    <rPh sb="21" eb="23">
      <t>テイシュツ</t>
    </rPh>
    <phoneticPr fontId="4"/>
  </si>
  <si>
    <t>※監督、コーチが学校事情などの不測な事態で引率できない場合は、代理の方がベンチ入りすることを</t>
    <rPh sb="1" eb="3">
      <t>カントク</t>
    </rPh>
    <rPh sb="8" eb="10">
      <t>ガッコウ</t>
    </rPh>
    <rPh sb="10" eb="12">
      <t>ジジョウ</t>
    </rPh>
    <rPh sb="15" eb="17">
      <t>フソク</t>
    </rPh>
    <rPh sb="18" eb="20">
      <t>ジタイ</t>
    </rPh>
    <rPh sb="21" eb="23">
      <t>インソツ</t>
    </rPh>
    <rPh sb="27" eb="29">
      <t>バアイ</t>
    </rPh>
    <rPh sb="31" eb="33">
      <t>ダイリ</t>
    </rPh>
    <rPh sb="34" eb="35">
      <t>カタ</t>
    </rPh>
    <rPh sb="39" eb="40">
      <t>イ</t>
    </rPh>
    <phoneticPr fontId="4"/>
  </si>
  <si>
    <t>　 許可する。</t>
    <phoneticPr fontId="4"/>
  </si>
  <si>
    <t xml:space="preserve"> 　但し、大会運営本部にその旨を申し出ること。</t>
    <rPh sb="2" eb="3">
      <t>タダ</t>
    </rPh>
    <rPh sb="5" eb="7">
      <t>タイカイ</t>
    </rPh>
    <rPh sb="7" eb="9">
      <t>ウンエイ</t>
    </rPh>
    <rPh sb="9" eb="11">
      <t>ホンブ</t>
    </rPh>
    <rPh sb="14" eb="15">
      <t>ムネ</t>
    </rPh>
    <rPh sb="16" eb="17">
      <t>モウ</t>
    </rPh>
    <rPh sb="18" eb="19">
      <t>デ</t>
    </rPh>
    <phoneticPr fontId="4"/>
  </si>
  <si>
    <t>【鶴ヶ島・坂戸・毛呂山・越生】</t>
    <rPh sb="1" eb="4">
      <t>ツルガシマ</t>
    </rPh>
    <rPh sb="5" eb="7">
      <t>サカド</t>
    </rPh>
    <rPh sb="8" eb="11">
      <t>モロヤマ</t>
    </rPh>
    <rPh sb="12" eb="14">
      <t>オゴセ</t>
    </rPh>
    <phoneticPr fontId="4"/>
  </si>
  <si>
    <t>【所沢】</t>
    <rPh sb="1" eb="3">
      <t>トコロザワ</t>
    </rPh>
    <phoneticPr fontId="4"/>
  </si>
  <si>
    <t>【狭山】</t>
    <rPh sb="1" eb="3">
      <t>サヤマ</t>
    </rPh>
    <phoneticPr fontId="4"/>
  </si>
  <si>
    <t>【入間】</t>
    <rPh sb="0" eb="4">
      <t>「イルマ」</t>
    </rPh>
    <phoneticPr fontId="4"/>
  </si>
  <si>
    <t>【飯能・日高】</t>
    <rPh sb="1" eb="3">
      <t>ハンノウ</t>
    </rPh>
    <rPh sb="4" eb="6">
      <t>ヒダカ</t>
    </rPh>
    <phoneticPr fontId="4"/>
  </si>
  <si>
    <t>【東松山・比企】</t>
    <rPh sb="1" eb="4">
      <t>ヒガシマツヤマ</t>
    </rPh>
    <rPh sb="5" eb="7">
      <t>ヒキ</t>
    </rPh>
    <phoneticPr fontId="4"/>
  </si>
  <si>
    <t>所在地に郵便番号は必要ありません。</t>
    <rPh sb="0" eb="3">
      <t>ショザイチ</t>
    </rPh>
    <rPh sb="4" eb="8">
      <t>ユウビンバンゴウ</t>
    </rPh>
    <rPh sb="9" eb="11">
      <t>ヒツヨウ</t>
    </rPh>
    <phoneticPr fontId="4"/>
  </si>
  <si>
    <t>④</t>
    <phoneticPr fontId="4"/>
  </si>
  <si>
    <t>背番号</t>
  </si>
  <si>
    <t>位　置</t>
  </si>
  <si>
    <t>選　　手　　名</t>
  </si>
  <si>
    <t>学　年</t>
  </si>
  <si>
    <t>身長(cm)</t>
  </si>
  <si>
    <t>体重(kg)</t>
  </si>
  <si>
    <t>メンバー提出用紙</t>
    <rPh sb="4" eb="6">
      <t>ていしゅつ</t>
    </rPh>
    <rPh sb="6" eb="8">
      <t>ようし</t>
    </rPh>
    <phoneticPr fontId="4" type="Hiragana" alignment="distributed"/>
  </si>
  <si>
    <t>開催日：</t>
    <rPh sb="0" eb="3">
      <t>かいさいび</t>
    </rPh>
    <phoneticPr fontId="4" type="Hiragana" alignment="distributed"/>
  </si>
  <si>
    <t>対戦相手：　　</t>
    <rPh sb="0" eb="1">
      <t>たい</t>
    </rPh>
    <rPh sb="1" eb="2">
      <t>いくさ</t>
    </rPh>
    <rPh sb="2" eb="3">
      <t>そう</t>
    </rPh>
    <rPh sb="3" eb="4">
      <t>て</t>
    </rPh>
    <phoneticPr fontId="4" type="Hiragana" alignment="distributed"/>
  </si>
  <si>
    <t>年</t>
    <rPh sb="0" eb="1">
      <t>ネン</t>
    </rPh>
    <phoneticPr fontId="4"/>
  </si>
  <si>
    <t>月</t>
    <rPh sb="0" eb="1">
      <t>ガツ</t>
    </rPh>
    <phoneticPr fontId="4"/>
  </si>
  <si>
    <t>日</t>
    <rPh sb="0" eb="1">
      <t>ニチ</t>
    </rPh>
    <phoneticPr fontId="4"/>
  </si>
  <si>
    <t>①</t>
    <phoneticPr fontId="4"/>
  </si>
  <si>
    <r>
      <t>登録選手の</t>
    </r>
    <r>
      <rPr>
        <sz val="11"/>
        <color indexed="10"/>
        <rFont val="HG丸ｺﾞｼｯｸM-PRO"/>
        <family val="2"/>
        <charset val="128"/>
      </rPr>
      <t>背番号で使用できるのは１～99のみ</t>
    </r>
    <r>
      <rPr>
        <sz val="11"/>
        <rFont val="HG丸ｺﾞｼｯｸM-PRO"/>
        <family val="2"/>
        <charset val="128"/>
      </rPr>
      <t>です。それ以外の番号は使用できません。</t>
    </r>
    <rPh sb="0" eb="2">
      <t>トウロク</t>
    </rPh>
    <rPh sb="2" eb="4">
      <t>センシュ</t>
    </rPh>
    <rPh sb="5" eb="8">
      <t>セバンゴウ</t>
    </rPh>
    <rPh sb="9" eb="11">
      <t>シヨウ</t>
    </rPh>
    <rPh sb="27" eb="29">
      <t>イガイ</t>
    </rPh>
    <rPh sb="30" eb="32">
      <t>バンゴウ</t>
    </rPh>
    <rPh sb="33" eb="35">
      <t>シヨウ</t>
    </rPh>
    <phoneticPr fontId="4"/>
  </si>
  <si>
    <t>前所属チーム</t>
    <rPh sb="0" eb="1">
      <t>マエ</t>
    </rPh>
    <rPh sb="1" eb="3">
      <t>ゼンショゾク</t>
    </rPh>
    <phoneticPr fontId="4"/>
  </si>
  <si>
    <t>埼玉県中学校体育連盟サッカー専門部</t>
  </si>
  <si>
    <t>学校Ｔel</t>
  </si>
  <si>
    <t>（　　　）</t>
  </si>
  <si>
    <t>所　在　地</t>
  </si>
  <si>
    <t>自宅Ｔel</t>
  </si>
  <si>
    <t>監　督　名</t>
  </si>
  <si>
    <t>携帯Ｔel</t>
  </si>
  <si>
    <t>プリントアウトについて</t>
    <phoneticPr fontId="4"/>
  </si>
  <si>
    <t>主将名</t>
    <rPh sb="0" eb="2">
      <t>シュショウ</t>
    </rPh>
    <rPh sb="2" eb="3">
      <t>メイ</t>
    </rPh>
    <phoneticPr fontId="4"/>
  </si>
  <si>
    <t>トーナメントの場合</t>
    <rPh sb="7" eb="9">
      <t>バアイ</t>
    </rPh>
    <phoneticPr fontId="4"/>
  </si>
  <si>
    <t>代表決定戦の場合</t>
    <rPh sb="0" eb="2">
      <t>ダイヒョウ</t>
    </rPh>
    <rPh sb="2" eb="5">
      <t>ケッテイセン</t>
    </rPh>
    <rPh sb="6" eb="8">
      <t>バアイ</t>
    </rPh>
    <phoneticPr fontId="4"/>
  </si>
  <si>
    <t>-</t>
    <phoneticPr fontId="4"/>
  </si>
  <si>
    <t>ＰＫ</t>
    <phoneticPr fontId="4"/>
  </si>
  <si>
    <t>ＰＫ</t>
    <phoneticPr fontId="4"/>
  </si>
  <si>
    <t>②試合結果はトータルの得点のみ</t>
    <rPh sb="1" eb="3">
      <t>シアイ</t>
    </rPh>
    <rPh sb="3" eb="5">
      <t>ケッカ</t>
    </rPh>
    <rPh sb="11" eb="13">
      <t>トクテン</t>
    </rPh>
    <phoneticPr fontId="4"/>
  </si>
  <si>
    <t>（前後半は経過は不要です）</t>
    <rPh sb="8" eb="10">
      <t>フヨウ</t>
    </rPh>
    <phoneticPr fontId="4"/>
  </si>
  <si>
    <t>/</t>
    <phoneticPr fontId="4"/>
  </si>
  <si>
    <t>/</t>
    <phoneticPr fontId="4"/>
  </si>
  <si>
    <t>副</t>
    <rPh sb="0" eb="1">
      <t>フク</t>
    </rPh>
    <phoneticPr fontId="4"/>
  </si>
  <si>
    <t>/</t>
    <phoneticPr fontId="4"/>
  </si>
  <si>
    <t>学校名</t>
    <rPh sb="0" eb="2">
      <t>ガッコウ</t>
    </rPh>
    <rPh sb="2" eb="3">
      <t>メイ</t>
    </rPh>
    <phoneticPr fontId="4"/>
  </si>
  <si>
    <t xml:space="preserve">プログラムに掲載される個人情報は個人情報保護法に基づき管理し、目的以外には使用しません。
プログラムは任意の第３者に販売することがあります。
選手氏名は報道機関、埼玉県サッカー協会ホームページに公開することがあります。
以上のことを本人、保護者に承諾を得て下さい。万一承諾が得られなかった場合代表者会議で必ず申し出てください。                                          </t>
    <phoneticPr fontId="4"/>
  </si>
  <si>
    <t>本大会の大会結果及び報道発表、ホームページにおける氏名・学校名・学年・写真等の個人情報の掲載については、本人及び保護者の同意を得ています。同意が得られない場合は、その旨を明らかにします。</t>
    <rPh sb="0" eb="3">
      <t>ホンタイカイ</t>
    </rPh>
    <rPh sb="4" eb="6">
      <t>タイカイ</t>
    </rPh>
    <rPh sb="6" eb="8">
      <t>ケッカ</t>
    </rPh>
    <rPh sb="8" eb="9">
      <t>オヨ</t>
    </rPh>
    <rPh sb="10" eb="12">
      <t>ホウドウ</t>
    </rPh>
    <rPh sb="12" eb="14">
      <t>ハッピョウ</t>
    </rPh>
    <rPh sb="25" eb="27">
      <t>シメイ</t>
    </rPh>
    <rPh sb="28" eb="30">
      <t>ガッコウ</t>
    </rPh>
    <rPh sb="30" eb="31">
      <t>メイ</t>
    </rPh>
    <rPh sb="32" eb="34">
      <t>ガクネン</t>
    </rPh>
    <rPh sb="35" eb="38">
      <t>シャシントウ</t>
    </rPh>
    <rPh sb="39" eb="41">
      <t>コジン</t>
    </rPh>
    <rPh sb="41" eb="43">
      <t>ジョウホウ</t>
    </rPh>
    <rPh sb="44" eb="46">
      <t>ケイサイ</t>
    </rPh>
    <rPh sb="52" eb="54">
      <t>ホンニン</t>
    </rPh>
    <rPh sb="54" eb="55">
      <t>オヨ</t>
    </rPh>
    <rPh sb="56" eb="59">
      <t>ホゴシャ</t>
    </rPh>
    <rPh sb="60" eb="62">
      <t>ドウイ</t>
    </rPh>
    <rPh sb="63" eb="64">
      <t>エ</t>
    </rPh>
    <rPh sb="69" eb="71">
      <t>ドウイ</t>
    </rPh>
    <rPh sb="72" eb="73">
      <t>エ</t>
    </rPh>
    <rPh sb="77" eb="79">
      <t>バアイ</t>
    </rPh>
    <rPh sb="83" eb="84">
      <t>ムネ</t>
    </rPh>
    <rPh sb="85" eb="86">
      <t>アキ</t>
    </rPh>
    <phoneticPr fontId="4"/>
  </si>
  <si>
    <t>⑩</t>
    <phoneticPr fontId="4"/>
  </si>
  <si>
    <t>⑪</t>
    <phoneticPr fontId="4"/>
  </si>
  <si>
    <t>１９</t>
  </si>
  <si>
    <t>２０</t>
  </si>
  <si>
    <t>２１</t>
  </si>
  <si>
    <t>２２</t>
  </si>
  <si>
    <t>サッカー専門部委員長　様　　　　　　　　　</t>
  </si>
  <si>
    <t>ショーツ</t>
    <phoneticPr fontId="4"/>
  </si>
  <si>
    <t>ショーツ</t>
    <phoneticPr fontId="4" type="Hiragana" alignment="distributed"/>
  </si>
  <si>
    <t>地区予選の結果を入力しましたか？</t>
    <rPh sb="0" eb="4">
      <t>チクヨセン</t>
    </rPh>
    <rPh sb="5" eb="7">
      <t>ケッカ</t>
    </rPh>
    <rPh sb="8" eb="10">
      <t>ニュウリョク</t>
    </rPh>
    <phoneticPr fontId="4"/>
  </si>
  <si>
    <t>ユニフォームの色に○をつけてください</t>
    <rPh sb="7" eb="8">
      <t>いろ</t>
    </rPh>
    <phoneticPr fontId="4" type="Hiragana" alignment="distributed"/>
  </si>
  <si>
    <t>監　督</t>
    <rPh sb="0" eb="1">
      <t>らん</t>
    </rPh>
    <rPh sb="2" eb="3">
      <t>よし</t>
    </rPh>
    <phoneticPr fontId="4" type="Hiragana" alignment="distributed"/>
  </si>
  <si>
    <t>【加須・行田・羽生】</t>
    <phoneticPr fontId="4"/>
  </si>
  <si>
    <t>【春日部】</t>
    <rPh sb="0" eb="5">
      <t>「イルマ」</t>
    </rPh>
    <phoneticPr fontId="4"/>
  </si>
  <si>
    <t>【越谷・八潮】</t>
    <rPh sb="1" eb="3">
      <t>コシガヤ</t>
    </rPh>
    <rPh sb="4" eb="6">
      <t>ヤシオ</t>
    </rPh>
    <phoneticPr fontId="4"/>
  </si>
  <si>
    <t>【吉川・三郷・松伏】</t>
    <rPh sb="1" eb="3">
      <t>ヨシカワ</t>
    </rPh>
    <rPh sb="4" eb="6">
      <t>ミサト</t>
    </rPh>
    <rPh sb="7" eb="9">
      <t>マツブシ</t>
    </rPh>
    <phoneticPr fontId="4"/>
  </si>
  <si>
    <t>【埼葛代表決定】</t>
    <rPh sb="1" eb="2">
      <t>サイカツダイヒョウケッテイ」</t>
    </rPh>
    <phoneticPr fontId="4"/>
  </si>
  <si>
    <t>熊谷荒川</t>
    <rPh sb="0" eb="4">
      <t>クマガヤアラカワ</t>
    </rPh>
    <phoneticPr fontId="4"/>
  </si>
  <si>
    <t>入間向原</t>
    <rPh sb="0" eb="4">
      <t>イルマムコウハラ</t>
    </rPh>
    <phoneticPr fontId="4"/>
  </si>
  <si>
    <t>【北部地区】</t>
    <rPh sb="0" eb="6">
      <t>「ホクブチク」</t>
    </rPh>
    <phoneticPr fontId="4"/>
  </si>
  <si>
    <t>【さいたま】</t>
    <phoneticPr fontId="4"/>
  </si>
  <si>
    <t>【秩父・横瀬・皆野・小鹿野・長瀞】</t>
    <rPh sb="1" eb="3">
      <t>チチブ</t>
    </rPh>
    <rPh sb="4" eb="6">
      <t>ヨコセ</t>
    </rPh>
    <rPh sb="7" eb="8">
      <t>ミナノ_x0006__x0000_筠_x0001__x0001_０ႀ</t>
    </rPh>
    <rPh sb="10" eb="13">
      <t>オガノ</t>
    </rPh>
    <rPh sb="14" eb="16">
      <t>ナガトロ</t>
    </rPh>
    <phoneticPr fontId="4"/>
  </si>
  <si>
    <t>【本庄・上里・神川・美里】</t>
    <rPh sb="1" eb="3">
      <t>ホンジョウ</t>
    </rPh>
    <rPh sb="4" eb="6">
      <t>カミサト</t>
    </rPh>
    <rPh sb="7" eb="9">
      <t>カミカワ</t>
    </rPh>
    <phoneticPr fontId="4"/>
  </si>
  <si>
    <t>【熊谷】</t>
    <rPh sb="1" eb="3">
      <t>クマガヤ</t>
    </rPh>
    <phoneticPr fontId="4"/>
  </si>
  <si>
    <t>【深谷・寄居・江南】</t>
    <rPh sb="1" eb="3">
      <t>フカヤ</t>
    </rPh>
    <rPh sb="4" eb="6">
      <t>ヨリイ</t>
    </rPh>
    <rPh sb="7" eb="9">
      <t>コウナン</t>
    </rPh>
    <phoneticPr fontId="4"/>
  </si>
  <si>
    <t>【熊谷・深谷】（代表決定戦）</t>
    <rPh sb="1" eb="3">
      <t>クマガヤ</t>
    </rPh>
    <rPh sb="4" eb="6">
      <t>フカヤ</t>
    </rPh>
    <rPh sb="8" eb="13">
      <t>ダイヒョウケッテイセン</t>
    </rPh>
    <phoneticPr fontId="4"/>
  </si>
  <si>
    <t>ー</t>
    <phoneticPr fontId="4"/>
  </si>
  <si>
    <t>役　　職</t>
    <rPh sb="0" eb="4">
      <t>やくしょく</t>
    </rPh>
    <phoneticPr fontId="4" type="Hiragana" alignment="distributed"/>
  </si>
  <si>
    <t>【西部地区】</t>
    <rPh sb="0" eb="6">
      <t>「セイブチク」</t>
    </rPh>
    <phoneticPr fontId="4"/>
  </si>
  <si>
    <t>【富士見・ふじみ野・三芳】</t>
    <rPh sb="1" eb="4">
      <t>フジミ</t>
    </rPh>
    <rPh sb="8" eb="9">
      <t>ノ</t>
    </rPh>
    <rPh sb="10" eb="12">
      <t>ミヨシ</t>
    </rPh>
    <phoneticPr fontId="4"/>
  </si>
  <si>
    <t>【川越】</t>
    <rPh sb="1" eb="3">
      <t>カワゴエ</t>
    </rPh>
    <phoneticPr fontId="4"/>
  </si>
  <si>
    <t>メンバー提出用紙は「本部用」、「審判用」、「自チーム用」、「相手チーム用」の４部をご用意ください。
学校総合では，準決勝から，新人では，ベスト8から，「広報用」が必要になりますので5部用意してください。</t>
    <rPh sb="4" eb="6">
      <t>テイシュツ</t>
    </rPh>
    <rPh sb="6" eb="8">
      <t>ヨウシ</t>
    </rPh>
    <rPh sb="10" eb="12">
      <t>ホンブ</t>
    </rPh>
    <rPh sb="12" eb="13">
      <t>ヨウ</t>
    </rPh>
    <rPh sb="16" eb="18">
      <t>シンパン</t>
    </rPh>
    <rPh sb="18" eb="19">
      <t>ヨウ</t>
    </rPh>
    <rPh sb="22" eb="23">
      <t>ジ</t>
    </rPh>
    <rPh sb="26" eb="27">
      <t>ヨウ</t>
    </rPh>
    <rPh sb="30" eb="32">
      <t>アイテ</t>
    </rPh>
    <rPh sb="35" eb="36">
      <t>ヨウ</t>
    </rPh>
    <rPh sb="39" eb="40">
      <t>ブ</t>
    </rPh>
    <rPh sb="42" eb="44">
      <t>ヨウイ</t>
    </rPh>
    <rPh sb="50" eb="54">
      <t>ガッコウｓ</t>
    </rPh>
    <rPh sb="57" eb="60">
      <t>ジュンケッショウ</t>
    </rPh>
    <rPh sb="63" eb="65">
      <t>シンジン</t>
    </rPh>
    <rPh sb="81" eb="83">
      <t>ヒツヨウ</t>
    </rPh>
    <rPh sb="91" eb="94">
      <t>ブヨウイ</t>
    </rPh>
    <phoneticPr fontId="4"/>
  </si>
  <si>
    <t>×</t>
    <phoneticPr fontId="4"/>
  </si>
  <si>
    <t>「県大会申込書」が出来上がりましたら、プリントアウトして職印を押して、代表者会議にご持参ください。（Ａ４版です）</t>
    <rPh sb="1" eb="2">
      <t>ケン</t>
    </rPh>
    <rPh sb="2" eb="4">
      <t>タイカイ</t>
    </rPh>
    <rPh sb="4" eb="7">
      <t>モウシコミショ</t>
    </rPh>
    <rPh sb="9" eb="12">
      <t>デキア</t>
    </rPh>
    <rPh sb="28" eb="30">
      <t>ショクイン</t>
    </rPh>
    <rPh sb="31" eb="32">
      <t>オ</t>
    </rPh>
    <rPh sb="35" eb="38">
      <t>ダイヒョウシャ</t>
    </rPh>
    <rPh sb="38" eb="39">
      <t>カイ</t>
    </rPh>
    <rPh sb="39" eb="40">
      <t>ギ</t>
    </rPh>
    <rPh sb="42" eb="44">
      <t>ジサン</t>
    </rPh>
    <rPh sb="52" eb="53">
      <t>バン</t>
    </rPh>
    <phoneticPr fontId="4"/>
  </si>
  <si>
    <t>②</t>
    <phoneticPr fontId="4"/>
  </si>
  <si>
    <t>①</t>
    <phoneticPr fontId="4"/>
  </si>
  <si>
    <t>②</t>
    <phoneticPr fontId="4"/>
  </si>
  <si>
    <t>フィールド</t>
    <phoneticPr fontId="4"/>
  </si>
  <si>
    <t>正</t>
    <rPh sb="0" eb="1">
      <t>セイ</t>
    </rPh>
    <phoneticPr fontId="4"/>
  </si>
  <si>
    <t>帯　　同</t>
    <rPh sb="0" eb="1">
      <t>オビ</t>
    </rPh>
    <rPh sb="3" eb="4">
      <t>ドウ</t>
    </rPh>
    <phoneticPr fontId="8"/>
  </si>
  <si>
    <t>①</t>
    <phoneticPr fontId="8"/>
  </si>
  <si>
    <t>年</t>
    <rPh sb="0" eb="1">
      <t>ネン</t>
    </rPh>
    <phoneticPr fontId="8"/>
  </si>
  <si>
    <t>電　話</t>
    <rPh sb="0" eb="1">
      <t>デン</t>
    </rPh>
    <rPh sb="2" eb="3">
      <t>ハナシ</t>
    </rPh>
    <phoneticPr fontId="8"/>
  </si>
  <si>
    <t>（</t>
    <phoneticPr fontId="8"/>
  </si>
  <si>
    <t>）</t>
    <phoneticPr fontId="8"/>
  </si>
  <si>
    <t>GK</t>
    <phoneticPr fontId="4"/>
  </si>
  <si>
    <t>/</t>
    <phoneticPr fontId="4"/>
  </si>
  <si>
    <t>※ さいたま市の場合</t>
    <rPh sb="6" eb="7">
      <t>シ</t>
    </rPh>
    <rPh sb="8" eb="10">
      <t>バアイ</t>
    </rPh>
    <phoneticPr fontId="4"/>
  </si>
  <si>
    <t>代表決定戦（さいたま市）</t>
    <rPh sb="0" eb="5">
      <t>ダイヒョウケッテイセン</t>
    </rPh>
    <rPh sb="10" eb="11">
      <t>シ</t>
    </rPh>
    <phoneticPr fontId="4"/>
  </si>
  <si>
    <t>電話</t>
    <rPh sb="0" eb="2">
      <t>デンワ</t>
    </rPh>
    <phoneticPr fontId="4"/>
  </si>
  <si>
    <t>（</t>
    <phoneticPr fontId="4"/>
  </si>
  <si>
    <t>）</t>
    <phoneticPr fontId="4"/>
  </si>
  <si>
    <t>所在地</t>
    <rPh sb="0" eb="3">
      <t>ショザイチ</t>
    </rPh>
    <phoneticPr fontId="4"/>
  </si>
  <si>
    <t>帯同審判</t>
    <rPh sb="0" eb="2">
      <t>タイドウ</t>
    </rPh>
    <rPh sb="2" eb="4">
      <t>シンパン</t>
    </rPh>
    <phoneticPr fontId="4"/>
  </si>
  <si>
    <t>ユニフォーム</t>
    <phoneticPr fontId="4"/>
  </si>
  <si>
    <t>体育大会参加申込書</t>
    <rPh sb="0" eb="2">
      <t>タイイク</t>
    </rPh>
    <rPh sb="2" eb="4">
      <t>タイカイ</t>
    </rPh>
    <rPh sb="4" eb="6">
      <t>サンカ</t>
    </rPh>
    <rPh sb="6" eb="9">
      <t>モウシコミショ</t>
    </rPh>
    <phoneticPr fontId="8"/>
  </si>
  <si>
    <t>選　　　手　　　名</t>
    <rPh sb="0" eb="1">
      <t>セン</t>
    </rPh>
    <rPh sb="4" eb="5">
      <t>テ</t>
    </rPh>
    <rPh sb="8" eb="9">
      <t>メイ</t>
    </rPh>
    <phoneticPr fontId="4"/>
  </si>
  <si>
    <t>ふ り が な</t>
    <phoneticPr fontId="8"/>
  </si>
  <si>
    <t>【南部地区】</t>
    <rPh sb="0" eb="6">
      <t>「ナンブチク」</t>
    </rPh>
    <phoneticPr fontId="4"/>
  </si>
  <si>
    <t>【川口】</t>
    <rPh sb="1" eb="3">
      <t>カワグチ</t>
    </rPh>
    <phoneticPr fontId="4"/>
  </si>
  <si>
    <t>【朝霞・新座・志木・和光】</t>
    <rPh sb="1" eb="3">
      <t>アサカ</t>
    </rPh>
    <rPh sb="4" eb="6">
      <t>ニイザ</t>
    </rPh>
    <rPh sb="7" eb="9">
      <t>シキ</t>
    </rPh>
    <rPh sb="10" eb="12">
      <t>ワコウ</t>
    </rPh>
    <phoneticPr fontId="4"/>
  </si>
  <si>
    <t>【鴻巣・桶川・北本・伊奈】</t>
    <rPh sb="1" eb="3">
      <t>コウノス</t>
    </rPh>
    <rPh sb="4" eb="6">
      <t>オケガワ</t>
    </rPh>
    <rPh sb="7" eb="9">
      <t>キタモト</t>
    </rPh>
    <rPh sb="10" eb="12">
      <t>イナ</t>
    </rPh>
    <phoneticPr fontId="4"/>
  </si>
  <si>
    <t>【上尾】</t>
    <rPh sb="1" eb="3">
      <t>アゲオ</t>
    </rPh>
    <phoneticPr fontId="4"/>
  </si>
  <si>
    <t>【入間】（代表決定）</t>
    <rPh sb="1" eb="3">
      <t>イルマ</t>
    </rPh>
    <rPh sb="5" eb="9">
      <t>ダイヒョウケッテイ</t>
    </rPh>
    <phoneticPr fontId="4"/>
  </si>
  <si>
    <t>ー</t>
    <phoneticPr fontId="4"/>
  </si>
  <si>
    <t>ー</t>
    <phoneticPr fontId="4"/>
  </si>
  <si>
    <t>【川口第3代表決定】</t>
    <rPh sb="3" eb="4">
      <t>ダイ</t>
    </rPh>
    <rPh sb="5" eb="7">
      <t>ダイヒョウ</t>
    </rPh>
    <rPh sb="7" eb="9">
      <t>ケッテイ</t>
    </rPh>
    <phoneticPr fontId="4"/>
  </si>
  <si>
    <t>【東部地区】</t>
    <rPh sb="1" eb="3">
      <t>トウブ</t>
    </rPh>
    <rPh sb="3" eb="5">
      <t>チク</t>
    </rPh>
    <phoneticPr fontId="4"/>
  </si>
  <si>
    <t>②</t>
    <phoneticPr fontId="8"/>
  </si>
  <si>
    <t>）</t>
    <phoneticPr fontId="8"/>
  </si>
  <si>
    <t>大会事務局  様</t>
    <rPh sb="0" eb="2">
      <t>タイカイ</t>
    </rPh>
    <rPh sb="2" eb="5">
      <t>ジムキョク</t>
    </rPh>
    <rPh sb="7" eb="8">
      <t>サマ</t>
    </rPh>
    <phoneticPr fontId="8"/>
  </si>
  <si>
    <t>ふ り が な</t>
    <phoneticPr fontId="8"/>
  </si>
  <si>
    <t>帯同審判
員名</t>
    <rPh sb="0" eb="2">
      <t>タイドウ</t>
    </rPh>
    <rPh sb="2" eb="6">
      <t>シンパンイン</t>
    </rPh>
    <rPh sb="6" eb="7">
      <t>メイ</t>
    </rPh>
    <phoneticPr fontId="8"/>
  </si>
  <si>
    <t>埼玉県</t>
    <rPh sb="0" eb="3">
      <t>サイタマケン</t>
    </rPh>
    <phoneticPr fontId="4"/>
  </si>
  <si>
    <t>③ＰＫの場合のみＰＫのピンクの欄に結果を記入</t>
    <rPh sb="4" eb="6">
      <t>バアイ</t>
    </rPh>
    <rPh sb="15" eb="16">
      <t>ラン</t>
    </rPh>
    <rPh sb="17" eb="19">
      <t>ケッカ</t>
    </rPh>
    <rPh sb="20" eb="22">
      <t>キニュウ</t>
    </rPh>
    <phoneticPr fontId="4"/>
  </si>
  <si>
    <t>選　手　交　代　票</t>
    <rPh sb="0" eb="1">
      <t>セン</t>
    </rPh>
    <rPh sb="2" eb="3">
      <t>テ</t>
    </rPh>
    <rPh sb="4" eb="5">
      <t>コウ</t>
    </rPh>
    <rPh sb="6" eb="7">
      <t>ダイ</t>
    </rPh>
    <rPh sb="8" eb="9">
      <t>ヒョウ</t>
    </rPh>
    <phoneticPr fontId="4"/>
  </si>
  <si>
    <t>対</t>
    <rPh sb="0" eb="1">
      <t>タイ</t>
    </rPh>
    <phoneticPr fontId="4"/>
  </si>
  <si>
    <t>上記のとおり参加申し込みをいたします。</t>
    <rPh sb="0" eb="2">
      <t>ジョウキ</t>
    </rPh>
    <rPh sb="6" eb="8">
      <t>サンカ</t>
    </rPh>
    <rPh sb="8" eb="9">
      <t>モウ</t>
    </rPh>
    <rPh sb="10" eb="11">
      <t>コ</t>
    </rPh>
    <phoneticPr fontId="8"/>
  </si>
  <si>
    <t>月</t>
    <rPh sb="0" eb="1">
      <t>ガツ</t>
    </rPh>
    <phoneticPr fontId="8"/>
  </si>
  <si>
    <t>学校長氏名</t>
    <rPh sb="0" eb="3">
      <t>ガッコウチョウ</t>
    </rPh>
    <rPh sb="3" eb="5">
      <t>シメイ</t>
    </rPh>
    <phoneticPr fontId="8"/>
  </si>
  <si>
    <t>印</t>
    <rPh sb="0" eb="1">
      <t>イン</t>
    </rPh>
    <phoneticPr fontId="8"/>
  </si>
  <si>
    <t>TEL</t>
    <phoneticPr fontId="4"/>
  </si>
  <si>
    <t>FAX</t>
    <phoneticPr fontId="4"/>
  </si>
  <si>
    <t>【ユニフォーム】</t>
    <phoneticPr fontId="4"/>
  </si>
  <si>
    <t>埼玉県中学校体育連盟</t>
    <rPh sb="0" eb="10">
      <t>サイタマケンチュウガッコウタイイクレンメイ</t>
    </rPh>
    <phoneticPr fontId="4"/>
  </si>
  <si>
    <t>主将名</t>
    <rPh sb="0" eb="3">
      <t>シュショウメイ</t>
    </rPh>
    <phoneticPr fontId="4"/>
  </si>
  <si>
    <t>③</t>
    <phoneticPr fontId="4"/>
  </si>
  <si>
    <t>交代用紙はチームで必要分をプリントアウトしてご用意ください。（色はなんでも結構です）</t>
    <rPh sb="0" eb="2">
      <t>コウタイ</t>
    </rPh>
    <rPh sb="2" eb="4">
      <t>ヨウシ</t>
    </rPh>
    <rPh sb="9" eb="11">
      <t>ヒツヨウ</t>
    </rPh>
    <rPh sb="11" eb="12">
      <t>ブン</t>
    </rPh>
    <rPh sb="23" eb="25">
      <t>ヨウイ</t>
    </rPh>
    <rPh sb="31" eb="32">
      <t>イロ</t>
    </rPh>
    <rPh sb="37" eb="39">
      <t>ケッコウ</t>
    </rPh>
    <phoneticPr fontId="4"/>
  </si>
  <si>
    <t>⑫</t>
    <phoneticPr fontId="4"/>
  </si>
  <si>
    <t>学年</t>
    <rPh sb="0" eb="2">
      <t>ガクネン</t>
    </rPh>
    <phoneticPr fontId="4"/>
  </si>
  <si>
    <t>②</t>
    <phoneticPr fontId="4"/>
  </si>
  <si>
    <t>③</t>
    <phoneticPr fontId="4"/>
  </si>
  <si>
    <t>監督・コーチ、主将名、帯同審判名、外部コーチは苗字と名前の間にスペースを１つ入れてください。</t>
    <rPh sb="0" eb="2">
      <t>カントク</t>
    </rPh>
    <rPh sb="7" eb="9">
      <t>シュショウ</t>
    </rPh>
    <rPh sb="9" eb="10">
      <t>メイ</t>
    </rPh>
    <rPh sb="11" eb="15">
      <t>タイドウシンパン</t>
    </rPh>
    <rPh sb="15" eb="16">
      <t>メイ</t>
    </rPh>
    <rPh sb="17" eb="19">
      <t>ガイブ</t>
    </rPh>
    <rPh sb="23" eb="25">
      <t>ミョウジ</t>
    </rPh>
    <rPh sb="26" eb="28">
      <t>ナマエ</t>
    </rPh>
    <rPh sb="29" eb="30">
      <t>アイダ</t>
    </rPh>
    <rPh sb="38" eb="39">
      <t>イ</t>
    </rPh>
    <phoneticPr fontId="4"/>
  </si>
  <si>
    <t>⑤</t>
    <phoneticPr fontId="4"/>
  </si>
  <si>
    <t>）</t>
    <phoneticPr fontId="8"/>
  </si>
  <si>
    <t>F　A　X</t>
    <phoneticPr fontId="8"/>
  </si>
  <si>
    <t>サッカー</t>
    <phoneticPr fontId="8"/>
  </si>
  <si>
    <t>郡市名</t>
    <rPh sb="0" eb="1">
      <t>グン</t>
    </rPh>
    <rPh sb="1" eb="2">
      <t>シ</t>
    </rPh>
    <rPh sb="2" eb="3">
      <t>メイ</t>
    </rPh>
    <phoneticPr fontId="8"/>
  </si>
  <si>
    <t>ふ り が な</t>
    <phoneticPr fontId="8"/>
  </si>
  <si>
    <t>　</t>
  </si>
  <si>
    <t>所在地</t>
    <rPh sb="0" eb="3">
      <t>ショザイチ</t>
    </rPh>
    <phoneticPr fontId="8"/>
  </si>
  <si>
    <t>電 　話</t>
    <rPh sb="0" eb="1">
      <t>デン</t>
    </rPh>
    <rPh sb="3" eb="4">
      <t>ハナシ</t>
    </rPh>
    <phoneticPr fontId="8"/>
  </si>
  <si>
    <t>（</t>
    <phoneticPr fontId="8"/>
  </si>
  <si>
    <t>冊</t>
    <rPh sb="0" eb="1">
      <t>サツ</t>
    </rPh>
    <phoneticPr fontId="4"/>
  </si>
  <si>
    <t>円</t>
    <rPh sb="0" eb="1">
      <t>エン</t>
    </rPh>
    <phoneticPr fontId="4"/>
  </si>
  <si>
    <t>試合会場</t>
    <rPh sb="0" eb="2">
      <t>シアイ</t>
    </rPh>
    <rPh sb="2" eb="4">
      <t>カイジョウ</t>
    </rPh>
    <phoneticPr fontId="4"/>
  </si>
  <si>
    <t>⑦</t>
    <phoneticPr fontId="4"/>
  </si>
  <si>
    <t>⑬</t>
    <phoneticPr fontId="4"/>
  </si>
  <si>
    <t>記入にあたって注意していただきたいこと</t>
    <rPh sb="7" eb="9">
      <t>チュウイ</t>
    </rPh>
    <phoneticPr fontId="4"/>
  </si>
  <si>
    <t>①</t>
    <phoneticPr fontId="4"/>
  </si>
  <si>
    <t>⑨</t>
    <phoneticPr fontId="4"/>
  </si>
  <si>
    <t>１６</t>
    <phoneticPr fontId="4"/>
  </si>
  <si>
    <t>２３</t>
  </si>
  <si>
    <t>２４</t>
  </si>
  <si>
    <t>２５</t>
  </si>
  <si>
    <t>氏</t>
    <rPh sb="0" eb="1">
      <t>シ</t>
    </rPh>
    <phoneticPr fontId="4"/>
  </si>
  <si>
    <t>名</t>
    <rPh sb="0" eb="1">
      <t>メイ</t>
    </rPh>
    <phoneticPr fontId="4"/>
  </si>
  <si>
    <t>ふりがな</t>
    <phoneticPr fontId="4"/>
  </si>
  <si>
    <t>１</t>
    <phoneticPr fontId="4"/>
  </si>
  <si>
    <t>フィールドプレーヤー</t>
    <phoneticPr fontId="4" type="Hiragana" alignment="distributed"/>
  </si>
  <si>
    <t>シャツ</t>
    <phoneticPr fontId="4" type="Hiragana" alignment="distributed"/>
  </si>
  <si>
    <t>ソックス</t>
    <phoneticPr fontId="4" type="Hiragana" alignment="distributed"/>
  </si>
  <si>
    <t>正</t>
    <rPh sb="0" eb="1">
      <t>せい</t>
    </rPh>
    <phoneticPr fontId="4" type="Hiragana" alignment="distributed"/>
  </si>
  <si>
    <t>副</t>
    <rPh sb="0" eb="1">
      <t>ふく</t>
    </rPh>
    <phoneticPr fontId="4" type="Hiragana" alignment="distributed"/>
  </si>
  <si>
    <t>ゴールキーパー</t>
    <phoneticPr fontId="4" type="Hiragana" alignment="distributed"/>
  </si>
  <si>
    <t>監督署名：</t>
    <rPh sb="0" eb="2">
      <t>かんとく</t>
    </rPh>
    <rPh sb="2" eb="4">
      <t>しょめい</t>
    </rPh>
    <phoneticPr fontId="4" type="Hiragana" alignment="distributed"/>
  </si>
  <si>
    <t>先発選手：（○）　　</t>
    <rPh sb="0" eb="2">
      <t>せんぱつ</t>
    </rPh>
    <rPh sb="2" eb="4">
      <t>せんしゅ</t>
    </rPh>
    <phoneticPr fontId="4" type="Hiragana" alignment="distributed"/>
  </si>
  <si>
    <t>先発
選手</t>
    <rPh sb="0" eb="5">
      <t>センパツセンシュ</t>
    </rPh>
    <phoneticPr fontId="4"/>
  </si>
  <si>
    <t>前半</t>
    <rPh sb="0" eb="2">
      <t>ゼンハン</t>
    </rPh>
    <phoneticPr fontId="4"/>
  </si>
  <si>
    <t>後半</t>
    <rPh sb="0" eb="2">
      <t>コウハン</t>
    </rPh>
    <phoneticPr fontId="4"/>
  </si>
  <si>
    <t>交代順　等</t>
    <rPh sb="0" eb="2">
      <t>コウタイセンシュ</t>
    </rPh>
    <rPh sb="2" eb="3">
      <t>ジュン</t>
    </rPh>
    <rPh sb="4" eb="5">
      <t>トウ</t>
    </rPh>
    <phoneticPr fontId="4"/>
  </si>
  <si>
    <t>ポジション</t>
    <phoneticPr fontId="4"/>
  </si>
  <si>
    <t>選　手　氏　名</t>
    <rPh sb="0" eb="1">
      <t>ふ</t>
    </rPh>
    <rPh sb="2" eb="3">
      <t>り</t>
    </rPh>
    <rPh sb="4" eb="5">
      <t>が</t>
    </rPh>
    <rPh sb="6" eb="7">
      <t>な</t>
    </rPh>
    <phoneticPr fontId="4" type="Hiragana" alignment="distributed"/>
  </si>
  <si>
    <t>○</t>
    <phoneticPr fontId="4"/>
  </si>
  <si>
    <t>△</t>
    <phoneticPr fontId="4"/>
  </si>
  <si>
    <t>埼玉県中学校体育連盟サッカー専門部</t>
    <rPh sb="0" eb="3">
      <t>サイタマケン</t>
    </rPh>
    <rPh sb="3" eb="6">
      <t>チュウガッコウ</t>
    </rPh>
    <rPh sb="6" eb="8">
      <t>タイイク</t>
    </rPh>
    <rPh sb="8" eb="10">
      <t>レンメイ</t>
    </rPh>
    <rPh sb="14" eb="16">
      <t>センモン</t>
    </rPh>
    <rPh sb="16" eb="17">
      <t>ブ</t>
    </rPh>
    <phoneticPr fontId="4"/>
  </si>
  <si>
    <t>チーム名</t>
    <rPh sb="3" eb="4">
      <t>メイ</t>
    </rPh>
    <phoneticPr fontId="4"/>
  </si>
  <si>
    <t>CAP</t>
    <phoneticPr fontId="4"/>
  </si>
  <si>
    <t>携帯番号</t>
    <rPh sb="0" eb="2">
      <t>ケイタイ</t>
    </rPh>
    <rPh sb="2" eb="4">
      <t>バンゴウ</t>
    </rPh>
    <phoneticPr fontId="4"/>
  </si>
  <si>
    <t>※ すべてが異色の組合せになるようにしてください。</t>
    <rPh sb="6" eb="9">
      <t>。</t>
    </rPh>
    <rPh sb="9" eb="20">
      <t>。</t>
    </rPh>
    <phoneticPr fontId="4"/>
  </si>
  <si>
    <t>スタッフ名</t>
    <rPh sb="4" eb="5">
      <t>めい</t>
    </rPh>
    <phoneticPr fontId="4" type="Hiragana" alignment="distributed"/>
  </si>
  <si>
    <t>プリンターによっては１枚の紙に収まらない場合があります。そのときはメニューバーから「表示」→「改ページプレビュー」を選んで青い線で表された印刷範囲をマウスでドラッグすることで１ページに収めることが出来ます。</t>
    <rPh sb="11" eb="12">
      <t>マイ</t>
    </rPh>
    <rPh sb="13" eb="14">
      <t>カミ</t>
    </rPh>
    <rPh sb="15" eb="16">
      <t>オサ</t>
    </rPh>
    <rPh sb="20" eb="22">
      <t>バアイ</t>
    </rPh>
    <rPh sb="42" eb="44">
      <t>ヒョウジ</t>
    </rPh>
    <rPh sb="47" eb="48">
      <t>カイ</t>
    </rPh>
    <rPh sb="58" eb="59">
      <t>エラ</t>
    </rPh>
    <rPh sb="61" eb="62">
      <t>アオ</t>
    </rPh>
    <rPh sb="63" eb="64">
      <t>セン</t>
    </rPh>
    <rPh sb="65" eb="66">
      <t>アラワ</t>
    </rPh>
    <rPh sb="69" eb="71">
      <t>インサツ</t>
    </rPh>
    <rPh sb="71" eb="73">
      <t>ハンイ</t>
    </rPh>
    <rPh sb="92" eb="93">
      <t>オサ</t>
    </rPh>
    <rPh sb="98" eb="100">
      <t>デキ</t>
    </rPh>
    <phoneticPr fontId="4"/>
  </si>
  <si>
    <t>その他</t>
    <rPh sb="2" eb="3">
      <t>タ</t>
    </rPh>
    <phoneticPr fontId="4"/>
  </si>
  <si>
    <t>２</t>
    <phoneticPr fontId="4"/>
  </si>
  <si>
    <t>３</t>
    <phoneticPr fontId="4"/>
  </si>
  <si>
    <t>４</t>
    <phoneticPr fontId="4"/>
  </si>
  <si>
    <t>５</t>
    <phoneticPr fontId="4"/>
  </si>
  <si>
    <t>６</t>
    <phoneticPr fontId="4"/>
  </si>
  <si>
    <t>年度</t>
    <rPh sb="0" eb="2">
      <t>ネンド</t>
    </rPh>
    <phoneticPr fontId="4"/>
  </si>
  <si>
    <t>体育大会</t>
    <rPh sb="0" eb="2">
      <t>タイイク</t>
    </rPh>
    <rPh sb="2" eb="4">
      <t>タイカイ</t>
    </rPh>
    <phoneticPr fontId="4"/>
  </si>
  <si>
    <t>プロ申込書（冊数要記入）も忘れずに記入して下さい。</t>
    <rPh sb="2" eb="4">
      <t>モウシコミ</t>
    </rPh>
    <rPh sb="4" eb="5">
      <t>ショ</t>
    </rPh>
    <rPh sb="6" eb="8">
      <t>サツスウ</t>
    </rPh>
    <rPh sb="8" eb="9">
      <t>ヨウ</t>
    </rPh>
    <rPh sb="9" eb="11">
      <t>キニュウ</t>
    </rPh>
    <rPh sb="13" eb="14">
      <t>ワス</t>
    </rPh>
    <rPh sb="17" eb="19">
      <t>キニュウ</t>
    </rPh>
    <rPh sb="21" eb="22">
      <t>クダ</t>
    </rPh>
    <phoneticPr fontId="4"/>
  </si>
  <si>
    <t>職業等</t>
    <rPh sb="0" eb="2">
      <t>ショクギョウ</t>
    </rPh>
    <rPh sb="2" eb="3">
      <t>トウ</t>
    </rPh>
    <phoneticPr fontId="4"/>
  </si>
  <si>
    <t>ふりがな</t>
    <phoneticPr fontId="4"/>
  </si>
  <si>
    <t>ふりがな</t>
    <phoneticPr fontId="4"/>
  </si>
  <si>
    <t>⑥</t>
    <phoneticPr fontId="4"/>
  </si>
  <si>
    <t>性　別</t>
    <rPh sb="0" eb="1">
      <t>セイ</t>
    </rPh>
    <rPh sb="2" eb="3">
      <t>ベツ</t>
    </rPh>
    <phoneticPr fontId="8"/>
  </si>
  <si>
    <t>年　齢</t>
    <rPh sb="0" eb="1">
      <t>トシ</t>
    </rPh>
    <rPh sb="2" eb="3">
      <t>ヨワイ</t>
    </rPh>
    <phoneticPr fontId="8"/>
  </si>
  <si>
    <t>氏　名</t>
    <rPh sb="0" eb="1">
      <t>シ</t>
    </rPh>
    <rPh sb="2" eb="3">
      <t>メイ</t>
    </rPh>
    <phoneticPr fontId="8"/>
  </si>
  <si>
    <t>コーチ</t>
    <phoneticPr fontId="8"/>
  </si>
  <si>
    <t>職業等</t>
    <rPh sb="0" eb="2">
      <t>ショクギョウ</t>
    </rPh>
    <rPh sb="2" eb="3">
      <t>トウ</t>
    </rPh>
    <phoneticPr fontId="8"/>
  </si>
  <si>
    <t>住　所</t>
    <rPh sb="0" eb="1">
      <t>ジュウ</t>
    </rPh>
    <rPh sb="2" eb="3">
      <t>トコロ</t>
    </rPh>
    <phoneticPr fontId="8"/>
  </si>
  <si>
    <t>⑧</t>
    <phoneticPr fontId="4"/>
  </si>
  <si>
    <t>入場</t>
    <rPh sb="0" eb="2">
      <t>ニュウジョウ</t>
    </rPh>
    <phoneticPr fontId="4"/>
  </si>
  <si>
    <t>退場</t>
    <rPh sb="0" eb="2">
      <t>タイジョウ</t>
    </rPh>
    <phoneticPr fontId="4"/>
  </si>
  <si>
    <t>前後半</t>
    <rPh sb="0" eb="1">
      <t>マエ</t>
    </rPh>
    <rPh sb="1" eb="3">
      <t>コウハン</t>
    </rPh>
    <phoneticPr fontId="4"/>
  </si>
  <si>
    <t>分</t>
    <rPh sb="0" eb="1">
      <t>フン</t>
    </rPh>
    <phoneticPr fontId="4"/>
  </si>
  <si>
    <t>日付</t>
    <rPh sb="0" eb="2">
      <t>ヒヅケ</t>
    </rPh>
    <phoneticPr fontId="4"/>
  </si>
  <si>
    <t>監督・コーチ署名</t>
    <rPh sb="0" eb="2">
      <t>カントク</t>
    </rPh>
    <rPh sb="6" eb="8">
      <t>ショメイ</t>
    </rPh>
    <phoneticPr fontId="4"/>
  </si>
  <si>
    <t>コーチ</t>
    <phoneticPr fontId="4"/>
  </si>
  <si>
    <t>外部指導者</t>
    <rPh sb="0" eb="2">
      <t>ガイブ</t>
    </rPh>
    <rPh sb="2" eb="5">
      <t>シドウシャ</t>
    </rPh>
    <phoneticPr fontId="4"/>
  </si>
  <si>
    <t>電　　話</t>
    <rPh sb="0" eb="1">
      <t>デン</t>
    </rPh>
    <rPh sb="3" eb="4">
      <t>ハナシ</t>
    </rPh>
    <phoneticPr fontId="8"/>
  </si>
  <si>
    <t>）</t>
    <phoneticPr fontId="8"/>
  </si>
  <si>
    <t>ユニフォーム</t>
    <phoneticPr fontId="4"/>
  </si>
  <si>
    <t>ジャージ</t>
    <phoneticPr fontId="4"/>
  </si>
  <si>
    <t>ストッキング</t>
    <phoneticPr fontId="4"/>
  </si>
  <si>
    <t>フィールド
プレーヤー</t>
    <phoneticPr fontId="4"/>
  </si>
  <si>
    <t>ゴールキーパー</t>
    <phoneticPr fontId="4"/>
  </si>
  <si>
    <t>位置</t>
    <rPh sb="0" eb="2">
      <t>Ⅰ</t>
    </rPh>
    <phoneticPr fontId="4"/>
  </si>
  <si>
    <t>監督名</t>
    <rPh sb="0" eb="2">
      <t>カントク</t>
    </rPh>
    <rPh sb="2" eb="3">
      <t>メイ</t>
    </rPh>
    <phoneticPr fontId="8"/>
  </si>
  <si>
    <t>）</t>
    <phoneticPr fontId="4"/>
  </si>
  <si>
    <t>審判級</t>
    <rPh sb="0" eb="2">
      <t>シンパン</t>
    </rPh>
    <rPh sb="2" eb="3">
      <t>キュウ</t>
    </rPh>
    <phoneticPr fontId="8"/>
  </si>
  <si>
    <t>級</t>
    <rPh sb="0" eb="1">
      <t>キュウ</t>
    </rPh>
    <phoneticPr fontId="8"/>
  </si>
  <si>
    <t>審判員名</t>
    <rPh sb="0" eb="3">
      <t>シンパンイン</t>
    </rPh>
    <rPh sb="3" eb="4">
      <t>メイ</t>
    </rPh>
    <phoneticPr fontId="8"/>
  </si>
  <si>
    <t>ふりがな</t>
    <phoneticPr fontId="4"/>
  </si>
  <si>
    <t>住所</t>
    <rPh sb="0" eb="2">
      <t>ジュウショ</t>
    </rPh>
    <phoneticPr fontId="4"/>
  </si>
  <si>
    <t>歳</t>
    <rPh sb="0" eb="1">
      <t>サイ</t>
    </rPh>
    <phoneticPr fontId="4"/>
  </si>
  <si>
    <t>サッカーの部</t>
    <rPh sb="5" eb="6">
      <t>ブ</t>
    </rPh>
    <phoneticPr fontId="4"/>
  </si>
  <si>
    <t>　入力シート</t>
    <rPh sb="1" eb="3">
      <t>ニュウリョク</t>
    </rPh>
    <phoneticPr fontId="4"/>
  </si>
  <si>
    <t>位　　置</t>
    <rPh sb="0" eb="1">
      <t>クライ</t>
    </rPh>
    <rPh sb="3" eb="4">
      <t>チ</t>
    </rPh>
    <phoneticPr fontId="8"/>
  </si>
  <si>
    <t>選　　　手　　　名</t>
    <rPh sb="0" eb="1">
      <t>セン</t>
    </rPh>
    <rPh sb="4" eb="5">
      <t>テ</t>
    </rPh>
    <rPh sb="8" eb="9">
      <t>メイ</t>
    </rPh>
    <phoneticPr fontId="8"/>
  </si>
  <si>
    <t>学年</t>
    <rPh sb="0" eb="2">
      <t>ガクネン</t>
    </rPh>
    <phoneticPr fontId="8"/>
  </si>
  <si>
    <t>*シャツ、ショーツ、ストッキングの順</t>
    <rPh sb="17" eb="18">
      <t>ジュン</t>
    </rPh>
    <phoneticPr fontId="4"/>
  </si>
  <si>
    <t>番号</t>
    <rPh sb="0" eb="2">
      <t>バンゴウ</t>
    </rPh>
    <phoneticPr fontId="4"/>
  </si>
  <si>
    <t>主将名</t>
    <rPh sb="0" eb="3">
      <t>シュショウメイ</t>
    </rPh>
    <phoneticPr fontId="8"/>
  </si>
  <si>
    <t>外  部</t>
    <rPh sb="0" eb="1">
      <t>ソト</t>
    </rPh>
    <rPh sb="3" eb="4">
      <t>ブ</t>
    </rPh>
    <phoneticPr fontId="8"/>
  </si>
  <si>
    <t>（</t>
    <phoneticPr fontId="8"/>
  </si>
  <si>
    <t>年齢</t>
    <rPh sb="0" eb="2">
      <t>ネンレイ</t>
    </rPh>
    <phoneticPr fontId="4"/>
  </si>
  <si>
    <t>性別</t>
    <rPh sb="0" eb="2">
      <t>セイベツ</t>
    </rPh>
    <phoneticPr fontId="4"/>
  </si>
  <si>
    <t>-</t>
    <phoneticPr fontId="4"/>
  </si>
  <si>
    <t>ＰＫ</t>
    <phoneticPr fontId="4"/>
  </si>
  <si>
    <t>PK</t>
    <phoneticPr fontId="4"/>
  </si>
  <si>
    <t>-</t>
    <phoneticPr fontId="4"/>
  </si>
  <si>
    <t>県大会出場校</t>
    <rPh sb="0" eb="1">
      <t>ケン</t>
    </rPh>
    <rPh sb="1" eb="3">
      <t>タイカイ</t>
    </rPh>
    <rPh sb="3" eb="6">
      <t>シュツジョウコウ</t>
    </rPh>
    <phoneticPr fontId="4"/>
  </si>
  <si>
    <t>①ベスト４の4チームの名前を郡市（○○市立）から</t>
    <rPh sb="11" eb="13">
      <t>ナマエ</t>
    </rPh>
    <rPh sb="14" eb="16">
      <t>グンシ</t>
    </rPh>
    <rPh sb="19" eb="21">
      <t>シリツ</t>
    </rPh>
    <phoneticPr fontId="4"/>
  </si>
  <si>
    <t>）</t>
    <phoneticPr fontId="8"/>
  </si>
  <si>
    <t>F　A　X</t>
    <phoneticPr fontId="8"/>
  </si>
  <si>
    <t>学校長名</t>
    <rPh sb="0" eb="2">
      <t>ガッコウ</t>
    </rPh>
    <rPh sb="2" eb="3">
      <t>チョウ</t>
    </rPh>
    <rPh sb="3" eb="4">
      <t>メイ</t>
    </rPh>
    <phoneticPr fontId="4"/>
  </si>
  <si>
    <t>日</t>
    <rPh sb="0" eb="1">
      <t>ニチ</t>
    </rPh>
    <phoneticPr fontId="8"/>
  </si>
  <si>
    <t>※ 処分内容（例：2試合の出場停止　など）</t>
    <rPh sb="2" eb="6">
      <t>ショブンナイ</t>
    </rPh>
    <rPh sb="7" eb="8">
      <t>レイ</t>
    </rPh>
    <rPh sb="10" eb="12">
      <t>シアイ</t>
    </rPh>
    <rPh sb="13" eb="17">
      <t>シュツジョウテイシ</t>
    </rPh>
    <phoneticPr fontId="4"/>
  </si>
  <si>
    <t>サッカー専門部　委員長　様</t>
    <rPh sb="4" eb="7">
      <t>センモンブ</t>
    </rPh>
    <rPh sb="8" eb="11">
      <t>イインチョウ</t>
    </rPh>
    <rPh sb="12" eb="13">
      <t>サマ</t>
    </rPh>
    <phoneticPr fontId="4"/>
  </si>
  <si>
    <t>ユニフォーム確認書及び懲戒処分者報告書</t>
    <rPh sb="6" eb="10">
      <t>カクニンショオヨ</t>
    </rPh>
    <rPh sb="11" eb="19">
      <t>チョウカイショブンシャホウコクショ</t>
    </rPh>
    <phoneticPr fontId="4"/>
  </si>
  <si>
    <t>県大会出場に際して，下記のユニフォーム規定に相違ないことを承認いたします。</t>
    <rPh sb="0" eb="5">
      <t>ケンタイカイシュツジョウ</t>
    </rPh>
    <rPh sb="6" eb="7">
      <t>サイ</t>
    </rPh>
    <rPh sb="10" eb="13">
      <t>カキノユニフォームキテイニソウイナイコトヲショウニンイタシマス。</t>
    </rPh>
    <rPh sb="19" eb="22">
      <t>。</t>
    </rPh>
    <rPh sb="22" eb="29">
      <t>。</t>
    </rPh>
    <rPh sb="29" eb="37">
      <t>。</t>
    </rPh>
    <phoneticPr fontId="4"/>
  </si>
  <si>
    <t>「入力項目」に必要事項を記入していただくと「県大会申込書」と「プログラム原稿」の大部分には自動的にデータが入ります。</t>
    <rPh sb="1" eb="5">
      <t>ニュウリョクコウモク</t>
    </rPh>
    <rPh sb="7" eb="9">
      <t>ヒツヨウ</t>
    </rPh>
    <rPh sb="9" eb="11">
      <t>ジコウ</t>
    </rPh>
    <rPh sb="12" eb="14">
      <t>キニュウ</t>
    </rPh>
    <rPh sb="22" eb="23">
      <t>ケンタイモウシコミショ」</t>
    </rPh>
    <rPh sb="23" eb="25">
      <t>タイカイ</t>
    </rPh>
    <rPh sb="36" eb="38">
      <t>ゲンコウ</t>
    </rPh>
    <rPh sb="40" eb="43">
      <t>ダイブブン</t>
    </rPh>
    <rPh sb="45" eb="48">
      <t>ジドウテキ</t>
    </rPh>
    <rPh sb="53" eb="54">
      <t>ハイ</t>
    </rPh>
    <phoneticPr fontId="4"/>
  </si>
  <si>
    <t>自チーム名</t>
    <rPh sb="0" eb="1">
      <t>ジ</t>
    </rPh>
    <rPh sb="4" eb="5">
      <t>メイ</t>
    </rPh>
    <phoneticPr fontId="4"/>
  </si>
  <si>
    <t>交代回数</t>
    <rPh sb="0" eb="2">
      <t>コウタイ</t>
    </rPh>
    <rPh sb="2" eb="4">
      <t>カイスウ</t>
    </rPh>
    <phoneticPr fontId="4"/>
  </si>
  <si>
    <t>氏名</t>
    <rPh sb="0" eb="2">
      <t>シメイ</t>
    </rPh>
    <phoneticPr fontId="4"/>
  </si>
  <si>
    <t>選手名は苗字と名前のセルが別々ですので注意してください。</t>
    <rPh sb="0" eb="3">
      <t>センシュメイ</t>
    </rPh>
    <rPh sb="4" eb="6">
      <t>ミョウジ</t>
    </rPh>
    <rPh sb="7" eb="9">
      <t>ナマエ</t>
    </rPh>
    <rPh sb="13" eb="15">
      <t>ベツベツ</t>
    </rPh>
    <rPh sb="19" eb="21">
      <t>チュウイ</t>
    </rPh>
    <phoneticPr fontId="4"/>
  </si>
  <si>
    <t>７</t>
    <phoneticPr fontId="4"/>
  </si>
  <si>
    <t>８</t>
    <phoneticPr fontId="4"/>
  </si>
  <si>
    <t>９</t>
    <phoneticPr fontId="4"/>
  </si>
  <si>
    <t>１０</t>
    <phoneticPr fontId="4"/>
  </si>
  <si>
    <t>１１</t>
    <phoneticPr fontId="4"/>
  </si>
  <si>
    <t>　</t>
    <phoneticPr fontId="8"/>
  </si>
  <si>
    <t>背番号</t>
    <rPh sb="0" eb="3">
      <t>セバンゴウ</t>
    </rPh>
    <phoneticPr fontId="4"/>
  </si>
  <si>
    <t>位置</t>
    <rPh sb="0" eb="2">
      <t>イチ</t>
    </rPh>
    <phoneticPr fontId="4"/>
  </si>
  <si>
    <t>１２</t>
    <phoneticPr fontId="4"/>
  </si>
  <si>
    <t>１３</t>
    <phoneticPr fontId="4"/>
  </si>
  <si>
    <t>１４</t>
    <phoneticPr fontId="4"/>
  </si>
  <si>
    <t>１５</t>
    <phoneticPr fontId="4"/>
  </si>
  <si>
    <t>プログラムの希望数</t>
    <rPh sb="6" eb="9">
      <t>キボウスウ</t>
    </rPh>
    <phoneticPr fontId="4"/>
  </si>
  <si>
    <r>
      <t>代表者会議当日は，ユニフォーム確認書，大会申込書をおもちください。</t>
    </r>
    <r>
      <rPr>
        <sz val="11"/>
        <rFont val="HG丸ｺﾞｼｯｸM-PRO"/>
        <family val="2"/>
        <charset val="128"/>
      </rPr>
      <t>（できましたら，正副ユニホームを見本としてお持ち頂ければ，初戦のチーム同士で，ユニフォームの確認ができます。）</t>
    </r>
    <rPh sb="0" eb="7">
      <t>ダイヒョウシャカイギトウジツ</t>
    </rPh>
    <rPh sb="15" eb="18">
      <t>カクニンショ</t>
    </rPh>
    <rPh sb="19" eb="24">
      <t>タイカイモウシコミショ</t>
    </rPh>
    <rPh sb="41" eb="43">
      <t>セイフク</t>
    </rPh>
    <rPh sb="49" eb="51">
      <t>ミホン</t>
    </rPh>
    <rPh sb="57" eb="58">
      <t>イタダ</t>
    </rPh>
    <rPh sb="62" eb="64">
      <t>ショセン</t>
    </rPh>
    <rPh sb="68" eb="70">
      <t>ドウシ</t>
    </rPh>
    <rPh sb="79" eb="81">
      <t>カクニン</t>
    </rPh>
    <phoneticPr fontId="4"/>
  </si>
  <si>
    <t>監督名</t>
    <rPh sb="0" eb="3">
      <t>カントクメイ</t>
    </rPh>
    <phoneticPr fontId="4"/>
  </si>
  <si>
    <t>【注意】</t>
  </si>
  <si>
    <t>（</t>
    <phoneticPr fontId="4"/>
  </si>
  <si>
    <t>人＝</t>
    <rPh sb="0" eb="1">
      <t>ニン</t>
    </rPh>
    <phoneticPr fontId="4"/>
  </si>
  <si>
    <t>※ 懲罰内容（例：得点機会の阻止のため直近の公式戦1試合出場停止　など）</t>
    <rPh sb="2" eb="6">
      <t>チョウバツナイヨウ</t>
    </rPh>
    <rPh sb="7" eb="8">
      <t>レイ</t>
    </rPh>
    <rPh sb="9" eb="13">
      <t>トクテンキカイ</t>
    </rPh>
    <rPh sb="14" eb="16">
      <t>ソシ</t>
    </rPh>
    <rPh sb="19" eb="20">
      <t>チョク</t>
    </rPh>
    <rPh sb="20" eb="21">
      <t>キン</t>
    </rPh>
    <rPh sb="22" eb="25">
      <t>コウシキセン</t>
    </rPh>
    <rPh sb="26" eb="32">
      <t>シアイシュツジョウテイシ</t>
    </rPh>
    <phoneticPr fontId="4"/>
  </si>
  <si>
    <r>
      <t>【懲戒処分者】　　　　</t>
    </r>
    <r>
      <rPr>
        <sz val="16"/>
        <rFont val="ＭＳ Ｐゴシック"/>
        <family val="2"/>
        <charset val="128"/>
      </rPr>
      <t>有　　　・　　　無</t>
    </r>
    <r>
      <rPr>
        <sz val="14"/>
        <rFont val="ＭＳ Ｐゴシック"/>
        <family val="2"/>
        <charset val="128"/>
      </rPr>
      <t>　　　　　　(いずれかに○を囲んでください。)</t>
    </r>
    <rPh sb="0" eb="6">
      <t>「チョウカイショブンシャ</t>
    </rPh>
    <rPh sb="11" eb="12">
      <t>アル・ナイ</t>
    </rPh>
    <rPh sb="19" eb="20">
      <t>ナ</t>
    </rPh>
    <phoneticPr fontId="4"/>
  </si>
  <si>
    <t>帯同審判員の記入を忘れずにお願いします。</t>
    <rPh sb="0" eb="5">
      <t>タイドウシンパンイン</t>
    </rPh>
    <rPh sb="6" eb="8">
      <t>キニュウ</t>
    </rPh>
    <rPh sb="9" eb="10">
      <t>ワス</t>
    </rPh>
    <rPh sb="14" eb="15">
      <t>ネガ</t>
    </rPh>
    <phoneticPr fontId="4"/>
  </si>
  <si>
    <t>地区名</t>
    <rPh sb="0" eb="3">
      <t>チクメイ</t>
    </rPh>
    <phoneticPr fontId="4"/>
  </si>
  <si>
    <t>専門委員長</t>
    <rPh sb="0" eb="5">
      <t>センモンイインチョウ</t>
    </rPh>
    <phoneticPr fontId="4"/>
  </si>
  <si>
    <t>【直筆サイン】</t>
    <rPh sb="0" eb="3">
      <t>「ジキヒツ</t>
    </rPh>
    <phoneticPr fontId="4"/>
  </si>
  <si>
    <t>学校名</t>
    <rPh sb="0" eb="3">
      <t>ガッコウメイ</t>
    </rPh>
    <phoneticPr fontId="4"/>
  </si>
  <si>
    <t>顧問名</t>
    <rPh sb="0" eb="3">
      <t>コモンメイ</t>
    </rPh>
    <phoneticPr fontId="4"/>
  </si>
  <si>
    <t>学校住所</t>
    <rPh sb="0" eb="4">
      <t>ガッコウジュウショ</t>
    </rPh>
    <phoneticPr fontId="4"/>
  </si>
  <si>
    <t>ユニフォーム色</t>
    <rPh sb="6" eb="7">
      <t>イロ</t>
    </rPh>
    <phoneticPr fontId="4"/>
  </si>
  <si>
    <t>シャツ</t>
    <phoneticPr fontId="4"/>
  </si>
  <si>
    <t>ショーツ</t>
    <phoneticPr fontId="4"/>
  </si>
  <si>
    <t>ｽﾄｯｷﾝｸﾞ</t>
    <phoneticPr fontId="4"/>
  </si>
  <si>
    <t>GKｼｬﾂ</t>
    <phoneticPr fontId="4"/>
  </si>
  <si>
    <t>GKｼｮｰﾂ</t>
    <phoneticPr fontId="4"/>
  </si>
  <si>
    <t>GKｽﾄｯｷﾝｸﾞ</t>
    <phoneticPr fontId="4"/>
  </si>
  <si>
    <t>選手・役員　氏名</t>
    <rPh sb="0" eb="2">
      <t>センシュ</t>
    </rPh>
    <rPh sb="3" eb="5">
      <t>ヤクイン</t>
    </rPh>
    <rPh sb="6" eb="8">
      <t>シメイ</t>
    </rPh>
    <phoneticPr fontId="4"/>
  </si>
  <si>
    <t>ふりがな</t>
    <phoneticPr fontId="4"/>
  </si>
  <si>
    <t>懲罰内容/処分内容</t>
    <rPh sb="0" eb="4">
      <t>チョウカイショブンナイヨウ</t>
    </rPh>
    <rPh sb="5" eb="9">
      <t>ショブンナイヨウ</t>
    </rPh>
    <phoneticPr fontId="4"/>
  </si>
  <si>
    <t>１７</t>
    <phoneticPr fontId="4"/>
  </si>
  <si>
    <t>１８</t>
    <phoneticPr fontId="4"/>
  </si>
  <si>
    <t>「入力項目」の緑色のセル(この色)に必要事項を入力してください。</t>
    <rPh sb="1" eb="5">
      <t>ニュウリョクコウモク</t>
    </rPh>
    <rPh sb="7" eb="9">
      <t>ミドリイロ</t>
    </rPh>
    <rPh sb="15" eb="16">
      <t>イロ</t>
    </rPh>
    <rPh sb="18" eb="20">
      <t>ヒツヨウ</t>
    </rPh>
    <rPh sb="20" eb="22">
      <t>ジコウ</t>
    </rPh>
    <rPh sb="23" eb="25">
      <t>ニュウリョク</t>
    </rPh>
    <phoneticPr fontId="4"/>
  </si>
  <si>
    <t>前所属チーム</t>
    <rPh sb="0" eb="1">
      <t>ゼン</t>
    </rPh>
    <rPh sb="1" eb="3">
      <t>ゼンショゾク</t>
    </rPh>
    <phoneticPr fontId="4"/>
  </si>
  <si>
    <t>群市名</t>
    <rPh sb="0" eb="1">
      <t>グンシメイ</t>
    </rPh>
    <rPh sb="1" eb="2">
      <t>シメイ_x0006_</t>
    </rPh>
    <phoneticPr fontId="4"/>
  </si>
  <si>
    <t>（</t>
    <phoneticPr fontId="8"/>
  </si>
  <si>
    <t>背番号</t>
    <rPh sb="0" eb="3">
      <t>セバンゴウ</t>
    </rPh>
    <phoneticPr fontId="8"/>
  </si>
  <si>
    <t>原稿の締め切り日と大会の申込日が大幅にずれてしまうため、登録変更がある場合、代表者会議ではなく、原稿締切日以降、変更届が必要になります。</t>
    <rPh sb="0" eb="2">
      <t>ゲンコウ</t>
    </rPh>
    <rPh sb="3" eb="4">
      <t>シ</t>
    </rPh>
    <rPh sb="5" eb="6">
      <t>キ</t>
    </rPh>
    <rPh sb="7" eb="8">
      <t>ビ</t>
    </rPh>
    <rPh sb="9" eb="11">
      <t>タイカイ</t>
    </rPh>
    <rPh sb="12" eb="15">
      <t>モウシコミビ</t>
    </rPh>
    <rPh sb="16" eb="18">
      <t>オオハバ</t>
    </rPh>
    <rPh sb="28" eb="30">
      <t>トウロク</t>
    </rPh>
    <rPh sb="30" eb="32">
      <t>ヘンコウ</t>
    </rPh>
    <rPh sb="35" eb="37">
      <t>バアイ</t>
    </rPh>
    <rPh sb="38" eb="40">
      <t>ダイヒョウ</t>
    </rPh>
    <rPh sb="40" eb="41">
      <t>シャ</t>
    </rPh>
    <rPh sb="41" eb="43">
      <t>カイギ</t>
    </rPh>
    <rPh sb="48" eb="50">
      <t>ゲンコウ</t>
    </rPh>
    <rPh sb="50" eb="53">
      <t>シメキリビ</t>
    </rPh>
    <rPh sb="53" eb="55">
      <t>イコウ</t>
    </rPh>
    <rPh sb="56" eb="59">
      <t>ヘンコウトドケ</t>
    </rPh>
    <rPh sb="60" eb="62">
      <t>ヒツヨウ</t>
    </rPh>
    <phoneticPr fontId="4"/>
  </si>
  <si>
    <t>任命者</t>
    <rPh sb="0" eb="3">
      <t>ニンメイシャ</t>
    </rPh>
    <phoneticPr fontId="8"/>
  </si>
  <si>
    <t>部活動指導員</t>
    <rPh sb="0" eb="3">
      <t>ブカツドウ</t>
    </rPh>
    <rPh sb="3" eb="6">
      <t>シドウイン</t>
    </rPh>
    <phoneticPr fontId="4"/>
  </si>
  <si>
    <t>部活動
指導員</t>
    <rPh sb="0" eb="3">
      <t>ブカツドウ</t>
    </rPh>
    <rPh sb="4" eb="7">
      <t>シドウイン</t>
    </rPh>
    <phoneticPr fontId="4"/>
  </si>
  <si>
    <t>外部指導者登録のある場合は、入力いたしましたか？</t>
    <rPh sb="0" eb="2">
      <t>ガイブ</t>
    </rPh>
    <rPh sb="2" eb="5">
      <t>シドウシャ</t>
    </rPh>
    <rPh sb="5" eb="7">
      <t>トウロク</t>
    </rPh>
    <rPh sb="10" eb="12">
      <t>バアイ</t>
    </rPh>
    <rPh sb="14" eb="16">
      <t>ニュウリョク</t>
    </rPh>
    <phoneticPr fontId="4"/>
  </si>
  <si>
    <t>任命者</t>
    <rPh sb="0" eb="3">
      <t>ニンメイシャ</t>
    </rPh>
    <phoneticPr fontId="4"/>
  </si>
  <si>
    <t>部活動指導員を設置している学校は、入力していますか？</t>
    <rPh sb="0" eb="3">
      <t>ブカツドウ</t>
    </rPh>
    <rPh sb="3" eb="6">
      <t>シドウイン</t>
    </rPh>
    <rPh sb="7" eb="9">
      <t>セッチ</t>
    </rPh>
    <rPh sb="13" eb="15">
      <t>ガッコウ</t>
    </rPh>
    <rPh sb="17" eb="19">
      <t>ニュウリョク</t>
    </rPh>
    <phoneticPr fontId="4"/>
  </si>
  <si>
    <t>(</t>
    <phoneticPr fontId="4"/>
  </si>
  <si>
    <t>(</t>
    <phoneticPr fontId="8"/>
  </si>
  <si>
    <t>地区予選のぺージには地区のベスト４からの勝ち上がりをご記入ください。※さいたま市もお願いします。</t>
    <rPh sb="0" eb="2">
      <t>チク</t>
    </rPh>
    <rPh sb="2" eb="4">
      <t>ヨセン</t>
    </rPh>
    <rPh sb="10" eb="12">
      <t>チク</t>
    </rPh>
    <rPh sb="20" eb="21">
      <t>カ</t>
    </rPh>
    <rPh sb="22" eb="23">
      <t>ア</t>
    </rPh>
    <rPh sb="27" eb="29">
      <t>キニュウ</t>
    </rPh>
    <rPh sb="39" eb="40">
      <t>シ</t>
    </rPh>
    <rPh sb="42" eb="43">
      <t>ネガ</t>
    </rPh>
    <phoneticPr fontId="4"/>
  </si>
  <si>
    <t>メールあて先：kaneko_hato22@yahoo.co.jp</t>
    <rPh sb="5" eb="6">
      <t>サキ</t>
    </rPh>
    <phoneticPr fontId="4"/>
  </si>
  <si>
    <t>当日
登録選手</t>
    <rPh sb="0" eb="2">
      <t>トウジツ</t>
    </rPh>
    <rPh sb="3" eb="5">
      <t>トウロク</t>
    </rPh>
    <rPh sb="5" eb="7">
      <t>センシュ</t>
    </rPh>
    <phoneticPr fontId="4"/>
  </si>
  <si>
    <r>
      <t>プロクラム代金は初戦までに</t>
    </r>
    <r>
      <rPr>
        <b/>
        <sz val="11"/>
        <rFont val="HG丸ｺﾞｼｯｸM-PRO"/>
        <family val="2"/>
        <charset val="128"/>
      </rPr>
      <t>下記の口座に郡市名を含めた学校名（例：さいたま〇〇中）で振り込んでください。</t>
    </r>
    <r>
      <rPr>
        <sz val="11"/>
        <rFont val="HG丸ｺﾞｼｯｸM-PRO"/>
        <family val="2"/>
        <charset val="128"/>
      </rPr>
      <t>（現金は受け取れません）申し訳ありませんが手数料は各チームでご負担ください。振り込み証明書（コピーでも結構です，ご依頼人の名前を確認したいので）を確認の上，プログラムをお渡しします。
銀行振り込み　埼玉りそな銀行　浦和美園出張所
　　　　　　　普通　００１９７９４　
　　　　　　　埼玉県中体連サッカー専門部広報部</t>
    </r>
    <r>
      <rPr>
        <sz val="11"/>
        <color indexed="10"/>
        <rFont val="HG丸ｺﾞｼｯｸM-PRO"/>
        <family val="2"/>
        <charset val="128"/>
      </rPr>
      <t xml:space="preserve"> 
 </t>
    </r>
    <r>
      <rPr>
        <sz val="11"/>
        <rFont val="HG丸ｺﾞｼｯｸM-PRO"/>
        <family val="2"/>
        <charset val="128"/>
      </rPr>
      <t xml:space="preserve">  </t>
    </r>
    <rPh sb="19" eb="21">
      <t>グンシ</t>
    </rPh>
    <rPh sb="21" eb="22">
      <t>メイ</t>
    </rPh>
    <rPh sb="23" eb="24">
      <t>フク</t>
    </rPh>
    <rPh sb="26" eb="29">
      <t>ガッコウメイ</t>
    </rPh>
    <rPh sb="30" eb="31">
      <t>レイ</t>
    </rPh>
    <rPh sb="38" eb="39">
      <t>チュウ</t>
    </rPh>
    <rPh sb="108" eb="111">
      <t>イライニン</t>
    </rPh>
    <rPh sb="112" eb="114">
      <t>ナマエ</t>
    </rPh>
    <rPh sb="115" eb="117">
      <t>カクニン</t>
    </rPh>
    <rPh sb="151" eb="153">
      <t>サイタマ</t>
    </rPh>
    <rPh sb="156" eb="158">
      <t>ギンコウ</t>
    </rPh>
    <rPh sb="159" eb="163">
      <t>ウラワミソノ</t>
    </rPh>
    <rPh sb="163" eb="165">
      <t>シュッチョウ</t>
    </rPh>
    <rPh sb="165" eb="166">
      <t>ジョ</t>
    </rPh>
    <rPh sb="174" eb="176">
      <t>フツウ</t>
    </rPh>
    <rPh sb="193" eb="196">
      <t>サイタマケン</t>
    </rPh>
    <rPh sb="196" eb="199">
      <t>チュウタイレン</t>
    </rPh>
    <rPh sb="203" eb="205">
      <t>センモン</t>
    </rPh>
    <rPh sb="205" eb="206">
      <t>ブ</t>
    </rPh>
    <rPh sb="206" eb="208">
      <t>コウホウ</t>
    </rPh>
    <rPh sb="208" eb="209">
      <t>ブ</t>
    </rPh>
    <phoneticPr fontId="4"/>
  </si>
  <si>
    <t>令和</t>
    <rPh sb="0" eb="2">
      <t>レイワ</t>
    </rPh>
    <phoneticPr fontId="4"/>
  </si>
  <si>
    <t>監督</t>
    <rPh sb="0" eb="2">
      <t>カントク</t>
    </rPh>
    <phoneticPr fontId="4"/>
  </si>
  <si>
    <t>コーチングスタッフ</t>
    <phoneticPr fontId="4"/>
  </si>
  <si>
    <t>令和　　年　　　月　　　日</t>
    <rPh sb="0" eb="2">
      <t>レイワ</t>
    </rPh>
    <rPh sb="4" eb="5">
      <t>ネン</t>
    </rPh>
    <rPh sb="8" eb="9">
      <t>ガツ</t>
    </rPh>
    <rPh sb="12" eb="13">
      <t>ニチ</t>
    </rPh>
    <phoneticPr fontId="4"/>
  </si>
  <si>
    <t>令和</t>
    <rPh sb="0" eb="2">
      <t>レイワ</t>
    </rPh>
    <phoneticPr fontId="8"/>
  </si>
  <si>
    <r>
      <t xml:space="preserve">プログラム原稿のページのユニフォームの欄はご注意ください。
＊シャツはフィールド、キーパーとも黒・紺不可
</t>
    </r>
    <r>
      <rPr>
        <sz val="11"/>
        <color indexed="41"/>
        <rFont val="HG丸ｺﾞｼｯｸM-PRO"/>
        <family val="2"/>
        <charset val="128"/>
      </rPr>
      <t>＊黒・紺は正・副フィールド・キーパーのパンツ、ソックスのうち2箇所のみに使用できます。</t>
    </r>
    <r>
      <rPr>
        <sz val="11"/>
        <rFont val="HG丸ｺﾞｼｯｸM-PRO"/>
        <family val="2"/>
        <charset val="128"/>
      </rPr>
      <t xml:space="preserve">
＊ユニフォームは正・副が先発・サブともすべて同じでなければなりません。</t>
    </r>
    <rPh sb="5" eb="7">
      <t>ゲンコウ</t>
    </rPh>
    <rPh sb="19" eb="20">
      <t>ラン</t>
    </rPh>
    <rPh sb="22" eb="24">
      <t>チュウイ</t>
    </rPh>
    <rPh sb="47" eb="48">
      <t>クロ</t>
    </rPh>
    <rPh sb="49" eb="50">
      <t>コン</t>
    </rPh>
    <rPh sb="50" eb="52">
      <t>フカ</t>
    </rPh>
    <rPh sb="54" eb="55">
      <t>クロ</t>
    </rPh>
    <rPh sb="56" eb="57">
      <t>コン</t>
    </rPh>
    <rPh sb="58" eb="59">
      <t>セイ</t>
    </rPh>
    <rPh sb="60" eb="61">
      <t>フク</t>
    </rPh>
    <rPh sb="84" eb="86">
      <t>カショ</t>
    </rPh>
    <rPh sb="89" eb="91">
      <t>シヨウ</t>
    </rPh>
    <rPh sb="105" eb="106">
      <t>セイ</t>
    </rPh>
    <rPh sb="107" eb="108">
      <t>フク</t>
    </rPh>
    <rPh sb="109" eb="111">
      <t>センパツ</t>
    </rPh>
    <rPh sb="119" eb="120">
      <t>オナ</t>
    </rPh>
    <phoneticPr fontId="4"/>
  </si>
  <si>
    <r>
      <t>身長、体重は今大会より記載しません。</t>
    </r>
    <r>
      <rPr>
        <sz val="11"/>
        <color indexed="13"/>
        <rFont val="HG丸ｺﾞｼｯｸM-PRO"/>
        <family val="2"/>
        <charset val="128"/>
      </rPr>
      <t>以下を記入しても自動的に四捨五入されます。</t>
    </r>
    <rPh sb="0" eb="2">
      <t>シンチョウ</t>
    </rPh>
    <rPh sb="3" eb="5">
      <t>タイジュウ</t>
    </rPh>
    <rPh sb="6" eb="9">
      <t>コンタイカイ</t>
    </rPh>
    <rPh sb="11" eb="13">
      <t>キサイ</t>
    </rPh>
    <rPh sb="18" eb="20">
      <t>イカ</t>
    </rPh>
    <rPh sb="21" eb="23">
      <t>キニュウ</t>
    </rPh>
    <rPh sb="26" eb="29">
      <t>ジドウテキ</t>
    </rPh>
    <rPh sb="30" eb="34">
      <t>シシャゴニュウ</t>
    </rPh>
    <phoneticPr fontId="4"/>
  </si>
  <si>
    <r>
      <t xml:space="preserve">１　このメンバー表はキックオフ </t>
    </r>
    <r>
      <rPr>
        <b/>
        <sz val="8"/>
        <rFont val="ＭＳ Ｐゴシック"/>
        <family val="2"/>
        <charset val="128"/>
      </rPr>
      <t>70</t>
    </r>
    <r>
      <rPr>
        <sz val="8"/>
        <rFont val="ＭＳ Ｐゴシック"/>
        <family val="2"/>
        <charset val="128"/>
      </rPr>
      <t xml:space="preserve"> 分前のマネージャーズミーティング時に４部（本部用，審判用，自チーム用，相手チーム用）提出すること（A４サイズ）</t>
    </r>
    <rPh sb="40" eb="42">
      <t>ホンブヨウ</t>
    </rPh>
    <rPh sb="42" eb="43">
      <t>ヨウ</t>
    </rPh>
    <rPh sb="44" eb="47">
      <t>シンパンヨウ</t>
    </rPh>
    <rPh sb="48" eb="49">
      <t>ジ</t>
    </rPh>
    <rPh sb="52" eb="53">
      <t>ヨウ</t>
    </rPh>
    <rPh sb="54" eb="56">
      <t>アイテ</t>
    </rPh>
    <rPh sb="59" eb="60">
      <t>ヨウ</t>
    </rPh>
    <phoneticPr fontId="4"/>
  </si>
  <si>
    <r>
      <t>「プログラム（要箇所記入）」監督名の隣のセルに</t>
    </r>
    <r>
      <rPr>
        <sz val="11"/>
        <color indexed="10"/>
        <rFont val="HG丸ｺﾞｼｯｸM-PRO"/>
        <family val="2"/>
        <charset val="128"/>
      </rPr>
      <t>ベンチ入りの可能性のある者全員（上限は合計5名）の氏名</t>
    </r>
    <r>
      <rPr>
        <sz val="11"/>
        <rFont val="HG丸ｺﾞｼｯｸM-PRO"/>
        <family val="2"/>
        <charset val="128"/>
      </rPr>
      <t>を書いてください。ここの名前の書いていない場合はベンチ入りできない場合があります。外部指導者は，メンバー表に別欄があるので別欄にもご記入ください。</t>
    </r>
    <rPh sb="7" eb="8">
      <t>ヨウ</t>
    </rPh>
    <rPh sb="8" eb="10">
      <t>カショ</t>
    </rPh>
    <rPh sb="10" eb="12">
      <t>キニュウ</t>
    </rPh>
    <rPh sb="14" eb="16">
      <t>カントク</t>
    </rPh>
    <rPh sb="16" eb="17">
      <t>メイ</t>
    </rPh>
    <rPh sb="18" eb="19">
      <t>トナリ</t>
    </rPh>
    <rPh sb="26" eb="27">
      <t>イ</t>
    </rPh>
    <rPh sb="29" eb="32">
      <t>カノウセイ</t>
    </rPh>
    <rPh sb="35" eb="36">
      <t>モノ</t>
    </rPh>
    <rPh sb="36" eb="38">
      <t>ゼンイン</t>
    </rPh>
    <rPh sb="39" eb="41">
      <t>ジョウゲン</t>
    </rPh>
    <rPh sb="42" eb="44">
      <t>ゴウケイ</t>
    </rPh>
    <rPh sb="45" eb="46">
      <t>メイ</t>
    </rPh>
    <rPh sb="48" eb="50">
      <t>シメイ</t>
    </rPh>
    <rPh sb="51" eb="52">
      <t>カ</t>
    </rPh>
    <rPh sb="62" eb="64">
      <t>ナマエ</t>
    </rPh>
    <rPh sb="65" eb="66">
      <t>カ</t>
    </rPh>
    <rPh sb="71" eb="73">
      <t>バアイ</t>
    </rPh>
    <rPh sb="77" eb="78">
      <t>イ</t>
    </rPh>
    <rPh sb="83" eb="85">
      <t>バアイ</t>
    </rPh>
    <rPh sb="91" eb="96">
      <t>ガイブシドウシャ</t>
    </rPh>
    <rPh sb="102" eb="103">
      <t>ヒョウ</t>
    </rPh>
    <rPh sb="104" eb="106">
      <t>ベツラン</t>
    </rPh>
    <rPh sb="111" eb="113">
      <t>ベツラン</t>
    </rPh>
    <rPh sb="116" eb="118">
      <t>キニュウ</t>
    </rPh>
    <phoneticPr fontId="4"/>
  </si>
  <si>
    <t>チーム名</t>
    <rPh sb="3" eb="4">
      <t>ガッコウメイ</t>
    </rPh>
    <phoneticPr fontId="8"/>
  </si>
  <si>
    <t>携帯電話等の緊急連絡先を記入してください→</t>
    <rPh sb="0" eb="2">
      <t>ケイタイ</t>
    </rPh>
    <rPh sb="2" eb="5">
      <t>セイタイデンワトウ</t>
    </rPh>
    <rPh sb="6" eb="11">
      <t>キンキュレンラクサキ</t>
    </rPh>
    <rPh sb="12" eb="14">
      <t>キニュウ</t>
    </rPh>
    <phoneticPr fontId="4"/>
  </si>
  <si>
    <t>携帯電話等の緊急連絡先を記入してください→</t>
    <rPh sb="0" eb="5">
      <t>ケイタイデンワトウ</t>
    </rPh>
    <rPh sb="6" eb="11">
      <t>キンキュウレンラクサキ</t>
    </rPh>
    <rPh sb="12" eb="14">
      <t>キニュウ</t>
    </rPh>
    <phoneticPr fontId="4"/>
  </si>
  <si>
    <t>２　ベンチ入りできる人数は上記に記載された役員(外部コーチを含む)と控え選手７名までとする</t>
    <rPh sb="24" eb="26">
      <t>ガイブ</t>
    </rPh>
    <rPh sb="30" eb="31">
      <t>フク</t>
    </rPh>
    <phoneticPr fontId="4"/>
  </si>
  <si>
    <t>４　ポジション・コーチ名を変更する場合は、二重線で消して修正してください。なお，役員には当日ベンチ入りするスタッフに〇をつけ、上位のコーチから１～5の番号を振ってください。</t>
    <rPh sb="40" eb="42">
      <t>ヤクイン</t>
    </rPh>
    <rPh sb="44" eb="46">
      <t>トウジツ</t>
    </rPh>
    <rPh sb="49" eb="50">
      <t>イ</t>
    </rPh>
    <rPh sb="63" eb="65">
      <t>ジョウイ</t>
    </rPh>
    <rPh sb="75" eb="77">
      <t>バンゴウ</t>
    </rPh>
    <rPh sb="78" eb="79">
      <t>フ</t>
    </rPh>
    <phoneticPr fontId="4"/>
  </si>
  <si>
    <t>監督連絡先</t>
    <rPh sb="0" eb="2">
      <t>カントク</t>
    </rPh>
    <rPh sb="2" eb="5">
      <t>レンラクサキ</t>
    </rPh>
    <phoneticPr fontId="4"/>
  </si>
  <si>
    <t>コーチ</t>
  </si>
  <si>
    <t>３　ポジションは実際の位置に即して各選手とも入れてください</t>
    <phoneticPr fontId="4"/>
  </si>
  <si>
    <t>【蓮田・白岡・杉戸・南埼玉郡】</t>
    <rPh sb="4" eb="6">
      <t>シラオカ</t>
    </rPh>
    <rPh sb="7" eb="9">
      <t>スギト</t>
    </rPh>
    <rPh sb="10" eb="14">
      <t>ミナミサイタマグン</t>
    </rPh>
    <phoneticPr fontId="4"/>
  </si>
  <si>
    <t>【幸手・久喜】</t>
    <rPh sb="1" eb="3">
      <t>サッテ</t>
    </rPh>
    <rPh sb="4" eb="6">
      <t>クキ</t>
    </rPh>
    <phoneticPr fontId="4"/>
  </si>
  <si>
    <t>【蕨・戸田・草加】</t>
    <rPh sb="1" eb="2">
      <t>ワラビ</t>
    </rPh>
    <rPh sb="3" eb="5">
      <t>トダ</t>
    </rPh>
    <rPh sb="6" eb="8">
      <t>ソウカ</t>
    </rPh>
    <phoneticPr fontId="4"/>
  </si>
  <si>
    <t>【西部地区】代表決定戦</t>
    <rPh sb="1" eb="5">
      <t>セイブチク</t>
    </rPh>
    <rPh sb="6" eb="11">
      <t>ダイヒョウケッテイセン</t>
    </rPh>
    <phoneticPr fontId="4"/>
  </si>
  <si>
    <t>8</t>
    <phoneticPr fontId="4"/>
  </si>
  <si>
    <t>大会参加費(1000円×</t>
    <rPh sb="0" eb="5">
      <t>タイカイサンカヒ</t>
    </rPh>
    <rPh sb="10" eb="11">
      <t>エン</t>
    </rPh>
    <phoneticPr fontId="4"/>
  </si>
  <si>
    <t>大会参加費は一人1000円×登録人数分を代表者会議の日にお持ちください。</t>
    <rPh sb="0" eb="5">
      <t>タイカイサンカヒ</t>
    </rPh>
    <rPh sb="6" eb="8">
      <t>ヒトリ</t>
    </rPh>
    <rPh sb="12" eb="13">
      <t>エン</t>
    </rPh>
    <rPh sb="14" eb="19">
      <t>トウロクニンズウブン</t>
    </rPh>
    <rPh sb="20" eb="25">
      <t>ダイヒョウシャカイギ</t>
    </rPh>
    <rPh sb="26" eb="27">
      <t>ヒ</t>
    </rPh>
    <rPh sb="29" eb="30">
      <t>モ</t>
    </rPh>
    <phoneticPr fontId="4"/>
  </si>
  <si>
    <t>大会参加費　1000円×</t>
    <rPh sb="0" eb="5">
      <t>タイカイサンカヒ</t>
    </rPh>
    <rPh sb="10" eb="11">
      <t>エン</t>
    </rPh>
    <phoneticPr fontId="4"/>
  </si>
  <si>
    <t>令和　８　年度</t>
    <rPh sb="0" eb="2">
      <t>レイワ</t>
    </rPh>
    <rPh sb="5" eb="7">
      <t>ネンド</t>
    </rPh>
    <phoneticPr fontId="4"/>
  </si>
  <si>
    <t>令和　　８　　年　　　　月　　　　日</t>
    <rPh sb="0" eb="2">
      <t>レイワ</t>
    </rPh>
    <phoneticPr fontId="4"/>
  </si>
  <si>
    <t>（部）</t>
    <rPh sb="1" eb="2">
      <t>ブ</t>
    </rPh>
    <phoneticPr fontId="4"/>
  </si>
  <si>
    <t>（外）</t>
    <rPh sb="1" eb="2">
      <t>ガイ</t>
    </rPh>
    <phoneticPr fontId="4"/>
  </si>
  <si>
    <t>（学）</t>
    <rPh sb="1" eb="2">
      <t>ガク</t>
    </rPh>
    <phoneticPr fontId="4"/>
  </si>
  <si>
    <t>(学)顧問・学校関係者
(部）部活動指導員 (外)外部指導者</t>
    <rPh sb="1" eb="2">
      <t>ガク</t>
    </rPh>
    <rPh sb="3" eb="5">
      <t>コモン</t>
    </rPh>
    <rPh sb="6" eb="8">
      <t>ガッコウ</t>
    </rPh>
    <rPh sb="8" eb="11">
      <t>カンケイシャ</t>
    </rPh>
    <rPh sb="13" eb="14">
      <t>ブ</t>
    </rPh>
    <rPh sb="15" eb="17">
      <t>ブカツ</t>
    </rPh>
    <rPh sb="17" eb="18">
      <t>ドウ</t>
    </rPh>
    <rPh sb="18" eb="21">
      <t>シドウイン</t>
    </rPh>
    <rPh sb="23" eb="24">
      <t>ソト</t>
    </rPh>
    <rPh sb="25" eb="30">
      <t>ガイブシドウシャ</t>
    </rPh>
    <phoneticPr fontId="4"/>
  </si>
  <si>
    <t>新人</t>
    <rPh sb="0" eb="2">
      <t>シンジン</t>
    </rPh>
    <phoneticPr fontId="4"/>
  </si>
  <si>
    <t>埼玉県新人体育大会登録選手・監督・コーチ・外部指導者変更届</t>
    <rPh sb="3" eb="5">
      <t>シンジン</t>
    </rPh>
    <rPh sb="5" eb="7">
      <t>タイイク</t>
    </rPh>
    <rPh sb="7" eb="9">
      <t>タイカイ</t>
    </rPh>
    <rPh sb="14" eb="16">
      <t>カントク</t>
    </rPh>
    <rPh sb="21" eb="23">
      <t>ガイブ</t>
    </rPh>
    <rPh sb="23" eb="26">
      <t>シドウシャ</t>
    </rPh>
    <phoneticPr fontId="4"/>
  </si>
  <si>
    <t>令和８年度　新人体育大会</t>
    <rPh sb="0" eb="2">
      <t>レイワ</t>
    </rPh>
    <rPh sb="3" eb="5">
      <t>ネンドヘイネンド</t>
    </rPh>
    <rPh sb="6" eb="8">
      <t>シンジン</t>
    </rPh>
    <rPh sb="8" eb="10">
      <t>タイイク</t>
    </rPh>
    <rPh sb="10" eb="12">
      <t>タイカイ</t>
    </rPh>
    <phoneticPr fontId="4"/>
  </si>
  <si>
    <t>人</t>
    <rPh sb="0" eb="1">
      <t>ニン</t>
    </rPh>
    <phoneticPr fontId="4"/>
  </si>
  <si>
    <t>１.部活動指導員の人数は何人ですか。（登録外の方も含めて）</t>
    <rPh sb="2" eb="5">
      <t>ブカツドウ</t>
    </rPh>
    <rPh sb="5" eb="8">
      <t>シドウイン</t>
    </rPh>
    <rPh sb="9" eb="11">
      <t>ニンズウ</t>
    </rPh>
    <rPh sb="12" eb="14">
      <t>ナンニン</t>
    </rPh>
    <rPh sb="19" eb="21">
      <t>トウロク</t>
    </rPh>
    <rPh sb="21" eb="22">
      <t>ガイ</t>
    </rPh>
    <rPh sb="23" eb="24">
      <t>カタ</t>
    </rPh>
    <rPh sb="25" eb="26">
      <t>フク</t>
    </rPh>
    <phoneticPr fontId="4"/>
  </si>
  <si>
    <t>２.外部指導員の人数は何人ですか。（登録外の方も含めて）</t>
    <rPh sb="2" eb="4">
      <t>ガイブ</t>
    </rPh>
    <rPh sb="4" eb="7">
      <t>シドウイン</t>
    </rPh>
    <rPh sb="8" eb="10">
      <t>ニンズウ</t>
    </rPh>
    <rPh sb="11" eb="13">
      <t>ナンニン</t>
    </rPh>
    <rPh sb="18" eb="20">
      <t>トウロク</t>
    </rPh>
    <rPh sb="20" eb="21">
      <t>ガイ</t>
    </rPh>
    <rPh sb="22" eb="23">
      <t>カタ</t>
    </rPh>
    <rPh sb="24" eb="25">
      <t>フク</t>
    </rPh>
    <phoneticPr fontId="4"/>
  </si>
  <si>
    <t>３..登録メンバーのうち、女子選手は何人ですか。</t>
    <rPh sb="3" eb="5">
      <t>トウロク</t>
    </rPh>
    <rPh sb="13" eb="17">
      <t>ジョシセンシュ</t>
    </rPh>
    <rPh sb="18" eb="20">
      <t>ナンニン</t>
    </rPh>
    <phoneticPr fontId="4"/>
  </si>
  <si>
    <t>アンケート</t>
    <phoneticPr fontId="4"/>
  </si>
  <si>
    <r>
      <t xml:space="preserve">１０月９日(金)　１7：００までに　返信をお願いします。
</t>
    </r>
    <r>
      <rPr>
        <sz val="11"/>
        <rFont val="HG丸ｺﾞｼｯｸM-PRO"/>
        <family val="2"/>
        <charset val="128"/>
      </rPr>
      <t>※　締切日までに地区予選が終了していない場合、予選終了次第速やかに送信してください。</t>
    </r>
    <rPh sb="2" eb="3">
      <t>ガツ</t>
    </rPh>
    <rPh sb="4" eb="5">
      <t>ニチ</t>
    </rPh>
    <rPh sb="6" eb="7">
      <t>キン</t>
    </rPh>
    <rPh sb="19" eb="21">
      <t>ヘンシン</t>
    </rPh>
    <rPh sb="23" eb="24">
      <t>ネガ</t>
    </rPh>
    <rPh sb="32" eb="35">
      <t>シメキリビ</t>
    </rPh>
    <rPh sb="38" eb="42">
      <t>チクヨセン</t>
    </rPh>
    <rPh sb="43" eb="45">
      <t>シュウリョウ</t>
    </rPh>
    <rPh sb="50" eb="52">
      <t>バアイ</t>
    </rPh>
    <rPh sb="53" eb="59">
      <t>ヨセンシュウリョウシダイ</t>
    </rPh>
    <rPh sb="59" eb="60">
      <t>スミ</t>
    </rPh>
    <rPh sb="63" eb="65">
      <t>ソウシン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</si>
</sst>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0_);[Red]\(0\)"/>
  </numFmts>
  <fonts count="64" x14ac:knownFonts="1">
    <font>
      <sz val="11"/>
      <name val="ＭＳ Ｐゴシック"/>
      <charset val="128"/>
    </font>
    <font>
      <b/>
      <sz val="11"/>
      <name val="ＭＳ Ｐゴシック"/>
      <charset val="128"/>
    </font>
    <font>
      <sz val="11"/>
      <name val="ＭＳ Ｐゴシック"/>
      <family val="2"/>
      <charset val="128"/>
    </font>
    <font>
      <sz val="20"/>
      <color indexed="10"/>
      <name val="HG丸ｺﾞｼｯｸM-PRO"/>
      <family val="2"/>
      <charset val="128"/>
    </font>
    <font>
      <sz val="6"/>
      <name val="ＭＳ Ｐゴシック"/>
      <family val="2"/>
      <charset val="128"/>
    </font>
    <font>
      <sz val="11"/>
      <name val="HG丸ｺﾞｼｯｸM-PRO"/>
      <family val="2"/>
      <charset val="128"/>
    </font>
    <font>
      <sz val="11"/>
      <color indexed="10"/>
      <name val="HG丸ｺﾞｼｯｸM-PRO"/>
      <family val="2"/>
      <charset val="128"/>
    </font>
    <font>
      <sz val="22"/>
      <name val="ＭＳ Ｐゴシック"/>
      <family val="2"/>
      <charset val="128"/>
    </font>
    <font>
      <sz val="6"/>
      <name val="ＭＳ Ｐ明朝"/>
      <family val="1"/>
      <charset val="128"/>
    </font>
    <font>
      <sz val="16"/>
      <name val="ＭＳ Ｐゴシック"/>
      <family val="2"/>
      <charset val="128"/>
    </font>
    <font>
      <sz val="8"/>
      <name val="ＭＳ Ｐゴシック"/>
      <family val="2"/>
      <charset val="128"/>
    </font>
    <font>
      <sz val="9"/>
      <name val="ＭＳ Ｐゴシック"/>
      <family val="2"/>
      <charset val="128"/>
    </font>
    <font>
      <sz val="12"/>
      <name val="ＭＳ Ｐゴシック"/>
      <family val="2"/>
      <charset val="128"/>
    </font>
    <font>
      <sz val="14"/>
      <name val="ＭＳ Ｐゴシック"/>
      <family val="2"/>
      <charset val="128"/>
    </font>
    <font>
      <sz val="10"/>
      <name val="ＭＳ Ｐゴシック"/>
      <family val="2"/>
      <charset val="128"/>
    </font>
    <font>
      <sz val="9"/>
      <color indexed="10"/>
      <name val="ＭＳ Ｐゴシック"/>
      <family val="2"/>
      <charset val="128"/>
    </font>
    <font>
      <sz val="11"/>
      <color indexed="10"/>
      <name val="ＭＳ Ｐゴシック"/>
      <family val="2"/>
      <charset val="128"/>
    </font>
    <font>
      <sz val="18"/>
      <name val="ＭＳ Ｐゴシック"/>
      <family val="2"/>
      <charset val="128"/>
    </font>
    <font>
      <sz val="16"/>
      <name val="HG丸ｺﾞｼｯｸM-PRO"/>
      <family val="2"/>
      <charset val="128"/>
    </font>
    <font>
      <sz val="11"/>
      <color indexed="9"/>
      <name val="HG丸ｺﾞｼｯｸM-PRO"/>
      <family val="2"/>
      <charset val="128"/>
    </font>
    <font>
      <sz val="14"/>
      <color indexed="9"/>
      <name val="HG丸ｺﾞｼｯｸM-PRO"/>
      <family val="2"/>
      <charset val="128"/>
    </font>
    <font>
      <b/>
      <sz val="14"/>
      <name val="ＭＳ Ｐゴシック"/>
      <family val="2"/>
      <charset val="128"/>
    </font>
    <font>
      <sz val="11"/>
      <color indexed="41"/>
      <name val="HG丸ｺﾞｼｯｸM-PRO"/>
      <family val="2"/>
      <charset val="128"/>
    </font>
    <font>
      <sz val="11"/>
      <color indexed="13"/>
      <name val="HG丸ｺﾞｼｯｸM-PRO"/>
      <family val="2"/>
      <charset val="128"/>
    </font>
    <font>
      <sz val="10.5"/>
      <name val="ＭＳ 明朝"/>
      <family val="1"/>
      <charset val="128"/>
    </font>
    <font>
      <b/>
      <sz val="14"/>
      <name val="ＭＳ 明朝"/>
      <family val="1"/>
      <charset val="128"/>
    </font>
    <font>
      <sz val="14"/>
      <name val="HG丸ｺﾞｼｯｸM-PRO"/>
      <family val="2"/>
      <charset val="128"/>
    </font>
    <font>
      <sz val="11"/>
      <name val="ＭＳ 明朝"/>
      <family val="1"/>
      <charset val="128"/>
    </font>
    <font>
      <b/>
      <sz val="18"/>
      <name val="ＭＳ 明朝"/>
      <family val="1"/>
      <charset val="128"/>
    </font>
    <font>
      <sz val="12"/>
      <name val="ＭＳ 明朝"/>
      <family val="1"/>
      <charset val="128"/>
    </font>
    <font>
      <b/>
      <sz val="12"/>
      <name val="ＭＳ 明朝"/>
      <family val="1"/>
      <charset val="128"/>
    </font>
    <font>
      <sz val="8"/>
      <name val="ＭＳ 明朝"/>
      <family val="1"/>
      <charset val="128"/>
    </font>
    <font>
      <sz val="20"/>
      <name val="ＭＳ Ｐゴシック"/>
      <family val="2"/>
      <charset val="128"/>
    </font>
    <font>
      <b/>
      <sz val="18"/>
      <name val="ＭＳ Ｐゴシック"/>
      <family val="2"/>
      <charset val="128"/>
    </font>
    <font>
      <sz val="11"/>
      <color indexed="8"/>
      <name val="ＭＳ Ｐゴシック"/>
      <family val="2"/>
      <charset val="128"/>
    </font>
    <font>
      <sz val="11"/>
      <color indexed="9"/>
      <name val="ＭＳ Ｐゴシック"/>
      <family val="2"/>
      <charset val="128"/>
    </font>
    <font>
      <b/>
      <sz val="18"/>
      <color indexed="62"/>
      <name val="ＭＳ Ｐゴシック"/>
      <family val="2"/>
      <charset val="128"/>
    </font>
    <font>
      <b/>
      <sz val="11"/>
      <color indexed="9"/>
      <name val="ＭＳ Ｐゴシック"/>
      <family val="2"/>
      <charset val="128"/>
    </font>
    <font>
      <sz val="11"/>
      <color indexed="60"/>
      <name val="ＭＳ Ｐゴシック"/>
      <family val="2"/>
      <charset val="128"/>
    </font>
    <font>
      <sz val="11"/>
      <color indexed="52"/>
      <name val="ＭＳ Ｐゴシック"/>
      <family val="2"/>
      <charset val="128"/>
    </font>
    <font>
      <sz val="11"/>
      <color indexed="14"/>
      <name val="ＭＳ Ｐゴシック"/>
      <family val="2"/>
      <charset val="128"/>
    </font>
    <font>
      <b/>
      <sz val="11"/>
      <color indexed="52"/>
      <name val="ＭＳ Ｐゴシック"/>
      <family val="2"/>
      <charset val="128"/>
    </font>
    <font>
      <b/>
      <sz val="15"/>
      <color indexed="62"/>
      <name val="ＭＳ Ｐゴシック"/>
      <family val="2"/>
      <charset val="128"/>
    </font>
    <font>
      <b/>
      <sz val="13"/>
      <color indexed="62"/>
      <name val="ＭＳ Ｐゴシック"/>
      <family val="2"/>
      <charset val="128"/>
    </font>
    <font>
      <b/>
      <sz val="11"/>
      <color indexed="62"/>
      <name val="ＭＳ Ｐゴシック"/>
      <family val="2"/>
      <charset val="128"/>
    </font>
    <font>
      <b/>
      <sz val="11"/>
      <color indexed="8"/>
      <name val="ＭＳ Ｐゴシック"/>
      <family val="2"/>
      <charset val="128"/>
    </font>
    <font>
      <b/>
      <sz val="11"/>
      <color indexed="63"/>
      <name val="ＭＳ Ｐゴシック"/>
      <family val="2"/>
      <charset val="128"/>
    </font>
    <font>
      <i/>
      <sz val="11"/>
      <color indexed="23"/>
      <name val="ＭＳ Ｐゴシック"/>
      <family val="2"/>
      <charset val="128"/>
    </font>
    <font>
      <sz val="11"/>
      <color indexed="62"/>
      <name val="ＭＳ Ｐゴシック"/>
      <family val="2"/>
      <charset val="128"/>
    </font>
    <font>
      <sz val="11"/>
      <color indexed="17"/>
      <name val="ＭＳ Ｐゴシック"/>
      <family val="2"/>
      <charset val="128"/>
    </font>
    <font>
      <sz val="24"/>
      <name val="ＭＳ Ｐゴシック"/>
      <family val="2"/>
      <charset val="128"/>
    </font>
    <font>
      <sz val="9"/>
      <color indexed="9"/>
      <name val="ＭＳ Ｐゴシック"/>
      <family val="2"/>
      <charset val="128"/>
    </font>
    <font>
      <u val="double"/>
      <sz val="11"/>
      <name val="ＭＳ Ｐゴシック"/>
      <family val="2"/>
      <charset val="128"/>
    </font>
    <font>
      <sz val="16"/>
      <color indexed="45"/>
      <name val="HG丸ｺﾞｼｯｸM-PRO"/>
      <family val="2"/>
      <charset val="128"/>
    </font>
    <font>
      <sz val="11"/>
      <name val="HG丸ｺﾞｼｯｸM-PRO"/>
      <family val="2"/>
      <charset val="128"/>
    </font>
    <font>
      <b/>
      <sz val="11"/>
      <name val="HG丸ｺﾞｼｯｸM-PRO"/>
      <family val="2"/>
      <charset val="128"/>
    </font>
    <font>
      <sz val="16"/>
      <name val="ＭＳ Ｐゴシック"/>
      <family val="2"/>
      <charset val="128"/>
    </font>
    <font>
      <sz val="11"/>
      <name val="ＭＳ Ｐゴシック"/>
      <family val="2"/>
      <charset val="128"/>
    </font>
    <font>
      <sz val="14"/>
      <name val="ＭＳ Ｐゴシック"/>
      <family val="2"/>
      <charset val="128"/>
    </font>
    <font>
      <b/>
      <sz val="8"/>
      <name val="ＭＳ Ｐゴシック"/>
      <family val="2"/>
      <charset val="128"/>
    </font>
    <font>
      <sz val="11"/>
      <color theme="1"/>
      <name val="ＭＳ Ｐゴシック"/>
      <family val="2"/>
      <charset val="128"/>
    </font>
    <font>
      <sz val="11"/>
      <name val="ＭＳ Ｐゴシック"/>
      <family val="3"/>
      <charset val="128"/>
    </font>
    <font>
      <sz val="6"/>
      <name val="ＭＳ 明朝"/>
      <family val="1"/>
      <charset val="128"/>
    </font>
    <font>
      <sz val="10"/>
      <name val="ＭＳ Ｐゴシック"/>
      <family val="3"/>
      <charset val="128"/>
    </font>
  </fonts>
  <fills count="27">
    <fill>
      <patternFill patternType="none"/>
    </fill>
    <fill>
      <patternFill patternType="gray125"/>
    </fill>
    <fill>
      <patternFill patternType="solid">
        <fgColor indexed="9"/>
      </patternFill>
    </fill>
    <fill>
      <patternFill patternType="solid">
        <fgColor indexed="47"/>
      </patternFill>
    </fill>
    <fill>
      <patternFill patternType="solid">
        <fgColor indexed="26"/>
      </patternFill>
    </fill>
    <fill>
      <patternFill patternType="solid">
        <fgColor indexed="27"/>
      </patternFill>
    </fill>
    <fill>
      <patternFill patternType="solid">
        <fgColor indexed="22"/>
      </patternFill>
    </fill>
    <fill>
      <patternFill patternType="solid">
        <fgColor indexed="29"/>
      </patternFill>
    </fill>
    <fill>
      <patternFill patternType="solid">
        <fgColor indexed="43"/>
      </patternFill>
    </fill>
    <fill>
      <patternFill patternType="solid">
        <fgColor indexed="44"/>
      </patternFill>
    </fill>
    <fill>
      <patternFill patternType="solid">
        <fgColor indexed="49"/>
      </patternFill>
    </fill>
    <fill>
      <patternFill patternType="solid">
        <fgColor indexed="19"/>
      </patternFill>
    </fill>
    <fill>
      <patternFill patternType="solid">
        <fgColor indexed="54"/>
      </patternFill>
    </fill>
    <fill>
      <patternFill patternType="solid">
        <fgColor indexed="53"/>
      </patternFill>
    </fill>
    <fill>
      <patternFill patternType="solid">
        <fgColor indexed="55"/>
      </patternFill>
    </fill>
    <fill>
      <patternFill patternType="solid">
        <fgColor indexed="45"/>
      </patternFill>
    </fill>
    <fill>
      <patternFill patternType="solid">
        <fgColor indexed="42"/>
      </patternFill>
    </fill>
    <fill>
      <patternFill patternType="solid">
        <fgColor indexed="45"/>
        <bgColor indexed="64"/>
      </patternFill>
    </fill>
    <fill>
      <patternFill patternType="solid">
        <fgColor indexed="42"/>
        <bgColor indexed="64"/>
      </patternFill>
    </fill>
    <fill>
      <patternFill patternType="solid">
        <fgColor indexed="52"/>
        <bgColor indexed="64"/>
      </patternFill>
    </fill>
    <fill>
      <patternFill patternType="solid">
        <fgColor indexed="41"/>
        <bgColor indexed="64"/>
      </patternFill>
    </fill>
    <fill>
      <patternFill patternType="solid">
        <fgColor indexed="18"/>
        <bgColor indexed="64"/>
      </patternFill>
    </fill>
    <fill>
      <patternFill patternType="solid">
        <fgColor indexed="13"/>
        <bgColor indexed="64"/>
      </patternFill>
    </fill>
    <fill>
      <patternFill patternType="solid">
        <fgColor indexed="46"/>
        <bgColor indexed="64"/>
      </patternFill>
    </fill>
    <fill>
      <patternFill patternType="solid">
        <fgColor indexed="12"/>
        <bgColor indexed="64"/>
      </patternFill>
    </fill>
    <fill>
      <patternFill patternType="solid">
        <fgColor rgb="FFFFFF00"/>
        <bgColor indexed="64"/>
      </patternFill>
    </fill>
    <fill>
      <patternFill patternType="solid">
        <fgColor theme="0"/>
        <bgColor indexed="64"/>
      </patternFill>
    </fill>
  </fills>
  <borders count="213">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style="thin">
        <color indexed="49"/>
      </top>
      <bottom style="double">
        <color indexed="49"/>
      </bottom>
      <diagonal/>
    </border>
    <border>
      <left style="thin">
        <color indexed="63"/>
      </left>
      <right style="thin">
        <color indexed="63"/>
      </right>
      <top style="thin">
        <color indexed="63"/>
      </top>
      <bottom style="thin">
        <color indexed="63"/>
      </bottom>
      <diagonal/>
    </border>
    <border>
      <left style="thin">
        <color indexed="64"/>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right style="dashed">
        <color indexed="64"/>
      </right>
      <top/>
      <bottom/>
      <diagonal/>
    </border>
    <border>
      <left/>
      <right style="dashed">
        <color indexed="64"/>
      </right>
      <top/>
      <bottom style="dashed">
        <color indexed="64"/>
      </bottom>
      <diagonal/>
    </border>
    <border>
      <left/>
      <right/>
      <top/>
      <bottom style="dashed">
        <color indexed="64"/>
      </bottom>
      <diagonal/>
    </border>
    <border>
      <left style="thin">
        <color indexed="64"/>
      </left>
      <right style="hair">
        <color indexed="64"/>
      </right>
      <top style="hair">
        <color indexed="64"/>
      </top>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hair">
        <color indexed="64"/>
      </right>
      <top style="hair">
        <color indexed="64"/>
      </top>
      <bottom/>
      <diagonal/>
    </border>
    <border>
      <left/>
      <right style="hair">
        <color indexed="64"/>
      </right>
      <top style="hair">
        <color indexed="64"/>
      </top>
      <bottom style="hair">
        <color indexed="64"/>
      </bottom>
      <diagonal/>
    </border>
    <border>
      <left/>
      <right/>
      <top style="hair">
        <color indexed="64"/>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style="thin">
        <color indexed="64"/>
      </bottom>
      <diagonal/>
    </border>
    <border>
      <left/>
      <right/>
      <top/>
      <bottom style="medium">
        <color indexed="64"/>
      </bottom>
      <diagonal/>
    </border>
    <border>
      <left style="hair">
        <color indexed="64"/>
      </left>
      <right/>
      <top style="thin">
        <color indexed="64"/>
      </top>
      <bottom style="hair">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diagonal/>
    </border>
    <border>
      <left style="hair">
        <color indexed="64"/>
      </left>
      <right style="hair">
        <color indexed="64"/>
      </right>
      <top/>
      <bottom/>
      <diagonal/>
    </border>
    <border>
      <left style="hair">
        <color indexed="64"/>
      </left>
      <right/>
      <top style="dotted">
        <color indexed="64"/>
      </top>
      <bottom style="hair">
        <color indexed="64"/>
      </bottom>
      <diagonal/>
    </border>
    <border>
      <left style="hair">
        <color indexed="64"/>
      </left>
      <right style="hair">
        <color indexed="64"/>
      </right>
      <top style="hair">
        <color indexed="64"/>
      </top>
      <bottom style="dotted">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style="medium">
        <color indexed="10"/>
      </left>
      <right/>
      <top style="medium">
        <color indexed="10"/>
      </top>
      <bottom style="medium">
        <color indexed="10"/>
      </bottom>
      <diagonal/>
    </border>
    <border>
      <left/>
      <right/>
      <top style="medium">
        <color indexed="64"/>
      </top>
      <bottom/>
      <diagonal/>
    </border>
    <border>
      <left/>
      <right/>
      <top/>
      <bottom style="double">
        <color indexed="64"/>
      </bottom>
      <diagonal/>
    </border>
    <border>
      <left style="hair">
        <color indexed="64"/>
      </left>
      <right/>
      <top/>
      <bottom style="double">
        <color indexed="64"/>
      </bottom>
      <diagonal/>
    </border>
    <border>
      <left style="medium">
        <color indexed="64"/>
      </left>
      <right/>
      <top/>
      <bottom/>
      <diagonal/>
    </border>
    <border>
      <left/>
      <right style="medium">
        <color indexed="64"/>
      </right>
      <top/>
      <bottom style="double">
        <color indexed="64"/>
      </bottom>
      <diagonal/>
    </border>
    <border>
      <left style="medium">
        <color indexed="10"/>
      </left>
      <right/>
      <top/>
      <bottom style="medium">
        <color indexed="10"/>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medium">
        <color indexed="64"/>
      </top>
      <bottom/>
      <diagonal/>
    </border>
    <border>
      <left/>
      <right style="thin">
        <color indexed="64"/>
      </right>
      <top style="double">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medium">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hair">
        <color indexed="64"/>
      </left>
      <right style="hair">
        <color indexed="64"/>
      </right>
      <top/>
      <bottom style="hair">
        <color indexed="64"/>
      </bottom>
      <diagonal/>
    </border>
    <border>
      <left style="medium">
        <color indexed="10"/>
      </left>
      <right/>
      <top/>
      <bottom/>
      <diagonal/>
    </border>
    <border>
      <left/>
      <right style="medium">
        <color indexed="10"/>
      </right>
      <top/>
      <bottom/>
      <diagonal/>
    </border>
    <border>
      <left style="hair">
        <color indexed="64"/>
      </left>
      <right style="thin">
        <color indexed="64"/>
      </right>
      <top style="hair">
        <color indexed="64"/>
      </top>
      <bottom/>
      <diagonal/>
    </border>
    <border>
      <left style="thin">
        <color indexed="64"/>
      </left>
      <right style="thin">
        <color indexed="64"/>
      </right>
      <top style="hair">
        <color indexed="64"/>
      </top>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thin">
        <color indexed="64"/>
      </right>
      <top/>
      <bottom/>
      <diagonal/>
    </border>
    <border>
      <left style="hair">
        <color indexed="64"/>
      </left>
      <right/>
      <top/>
      <bottom/>
      <diagonal/>
    </border>
    <border>
      <left style="thin">
        <color indexed="64"/>
      </left>
      <right/>
      <top style="hair">
        <color indexed="64"/>
      </top>
      <bottom style="hair">
        <color indexed="64"/>
      </bottom>
      <diagonal/>
    </border>
    <border>
      <left style="hair">
        <color indexed="64"/>
      </left>
      <right/>
      <top style="hair">
        <color indexed="64"/>
      </top>
      <bottom/>
      <diagonal/>
    </border>
    <border>
      <left/>
      <right style="medium">
        <color indexed="10"/>
      </right>
      <top/>
      <bottom style="medium">
        <color indexed="10"/>
      </bottom>
      <diagonal/>
    </border>
    <border>
      <left style="medium">
        <color indexed="10"/>
      </left>
      <right style="medium">
        <color indexed="10"/>
      </right>
      <top/>
      <bottom style="medium">
        <color indexed="10"/>
      </bottom>
      <diagonal/>
    </border>
    <border>
      <left/>
      <right/>
      <top style="medium">
        <color indexed="10"/>
      </top>
      <bottom style="medium">
        <color indexed="10"/>
      </bottom>
      <diagonal/>
    </border>
    <border>
      <left/>
      <right style="medium">
        <color indexed="10"/>
      </right>
      <top style="medium">
        <color indexed="10"/>
      </top>
      <bottom style="medium">
        <color indexed="10"/>
      </bottom>
      <diagonal/>
    </border>
    <border>
      <left style="thin">
        <color indexed="64"/>
      </left>
      <right style="hair">
        <color indexed="64"/>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right style="thin">
        <color indexed="64"/>
      </right>
      <top/>
      <bottom style="hair">
        <color indexed="64"/>
      </bottom>
      <diagonal/>
    </border>
    <border>
      <left style="thin">
        <color indexed="64"/>
      </left>
      <right/>
      <top style="hair">
        <color indexed="64"/>
      </top>
      <bottom/>
      <diagonal/>
    </border>
    <border>
      <left style="thin">
        <color indexed="64"/>
      </left>
      <right/>
      <top/>
      <bottom style="hair">
        <color indexed="64"/>
      </bottom>
      <diagonal/>
    </border>
    <border diagonalDown="1">
      <left style="hair">
        <color indexed="64"/>
      </left>
      <right style="hair">
        <color indexed="64"/>
      </right>
      <top/>
      <bottom style="hair">
        <color indexed="64"/>
      </bottom>
      <diagonal style="hair">
        <color indexed="64"/>
      </diagonal>
    </border>
    <border diagonalDown="1">
      <left style="hair">
        <color indexed="64"/>
      </left>
      <right style="hair">
        <color indexed="64"/>
      </right>
      <top style="hair">
        <color indexed="64"/>
      </top>
      <bottom style="hair">
        <color indexed="64"/>
      </bottom>
      <diagonal style="hair">
        <color indexed="64"/>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10"/>
      </bottom>
      <diagonal/>
    </border>
    <border>
      <left/>
      <right/>
      <top/>
      <bottom style="medium">
        <color indexed="10"/>
      </bottom>
      <diagonal/>
    </border>
    <border>
      <left/>
      <right style="medium">
        <color indexed="64"/>
      </right>
      <top/>
      <bottom style="medium">
        <color indexed="10"/>
      </bottom>
      <diagonal/>
    </border>
    <border>
      <left style="medium">
        <color indexed="10"/>
      </left>
      <right/>
      <top style="medium">
        <color indexed="10"/>
      </top>
      <bottom/>
      <diagonal/>
    </border>
    <border>
      <left/>
      <right/>
      <top style="medium">
        <color indexed="10"/>
      </top>
      <bottom/>
      <diagonal/>
    </border>
    <border>
      <left/>
      <right style="medium">
        <color indexed="10"/>
      </right>
      <top style="medium">
        <color indexed="10"/>
      </top>
      <bottom/>
      <diagonal/>
    </border>
    <border>
      <left style="thin">
        <color indexed="64"/>
      </left>
      <right style="hair">
        <color indexed="64"/>
      </right>
      <top/>
      <bottom style="hair">
        <color indexed="64"/>
      </bottom>
      <diagonal/>
    </border>
    <border>
      <left style="hair">
        <color indexed="64"/>
      </left>
      <right/>
      <top style="dotted">
        <color indexed="64"/>
      </top>
      <bottom/>
      <diagonal/>
    </border>
    <border>
      <left/>
      <right/>
      <top style="dotted">
        <color indexed="64"/>
      </top>
      <bottom/>
      <diagonal/>
    </border>
    <border>
      <left/>
      <right style="hair">
        <color indexed="64"/>
      </right>
      <top style="dotted">
        <color indexed="64"/>
      </top>
      <bottom/>
      <diagonal/>
    </border>
    <border>
      <left style="hair">
        <color indexed="64"/>
      </left>
      <right/>
      <top/>
      <bottom style="thin">
        <color indexed="64"/>
      </bottom>
      <diagonal/>
    </border>
    <border>
      <left style="hair">
        <color indexed="64"/>
      </left>
      <right/>
      <top style="thin">
        <color indexed="64"/>
      </top>
      <bottom style="dotted">
        <color indexed="64"/>
      </bottom>
      <diagonal/>
    </border>
    <border>
      <left/>
      <right/>
      <top style="thin">
        <color indexed="64"/>
      </top>
      <bottom style="dotted">
        <color indexed="64"/>
      </bottom>
      <diagonal/>
    </border>
    <border>
      <left/>
      <right style="hair">
        <color indexed="64"/>
      </right>
      <top style="thin">
        <color indexed="64"/>
      </top>
      <bottom style="dotted">
        <color indexed="64"/>
      </bottom>
      <diagonal/>
    </border>
    <border>
      <left style="hair">
        <color indexed="64"/>
      </left>
      <right style="thin">
        <color indexed="64"/>
      </right>
      <top style="thin">
        <color indexed="64"/>
      </top>
      <bottom style="hair">
        <color indexed="64"/>
      </bottom>
      <diagonal/>
    </border>
    <border>
      <left style="hair">
        <color indexed="64"/>
      </left>
      <right style="hair">
        <color indexed="64"/>
      </right>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hair">
        <color indexed="64"/>
      </right>
      <top style="hair">
        <color indexed="64"/>
      </top>
      <bottom style="dotted">
        <color indexed="64"/>
      </bottom>
      <diagonal/>
    </border>
    <border>
      <left style="hair">
        <color indexed="64"/>
      </left>
      <right style="thin">
        <color indexed="64"/>
      </right>
      <top style="hair">
        <color indexed="64"/>
      </top>
      <bottom style="dotted">
        <color indexed="64"/>
      </bottom>
      <diagonal/>
    </border>
    <border>
      <left style="hair">
        <color indexed="64"/>
      </left>
      <right/>
      <top style="hair">
        <color indexed="64"/>
      </top>
      <bottom style="dotted">
        <color indexed="64"/>
      </bottom>
      <diagonal/>
    </border>
    <border>
      <left/>
      <right/>
      <top style="hair">
        <color indexed="64"/>
      </top>
      <bottom style="dotted">
        <color indexed="64"/>
      </bottom>
      <diagonal/>
    </border>
    <border>
      <left/>
      <right style="hair">
        <color indexed="64"/>
      </right>
      <top style="hair">
        <color indexed="64"/>
      </top>
      <bottom style="dotted">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right/>
      <top style="dotted">
        <color indexed="64"/>
      </top>
      <bottom style="hair">
        <color indexed="64"/>
      </bottom>
      <diagonal/>
    </border>
    <border>
      <left/>
      <right style="thin">
        <color indexed="64"/>
      </right>
      <top style="dotted">
        <color indexed="64"/>
      </top>
      <bottom style="hair">
        <color indexed="64"/>
      </bottom>
      <diagonal/>
    </border>
    <border>
      <left style="hair">
        <color indexed="64"/>
      </left>
      <right/>
      <top style="medium">
        <color indexed="64"/>
      </top>
      <bottom/>
      <diagonal/>
    </border>
    <border>
      <left/>
      <right style="hair">
        <color indexed="64"/>
      </right>
      <top style="medium">
        <color indexed="64"/>
      </top>
      <bottom/>
      <diagonal/>
    </border>
    <border>
      <left/>
      <right style="hair">
        <color indexed="64"/>
      </right>
      <top/>
      <bottom style="double">
        <color indexed="64"/>
      </bottom>
      <diagonal/>
    </border>
    <border>
      <left style="hair">
        <color indexed="64"/>
      </left>
      <right/>
      <top style="double">
        <color indexed="64"/>
      </top>
      <bottom/>
      <diagonal/>
    </border>
    <border>
      <left/>
      <right/>
      <top style="double">
        <color indexed="64"/>
      </top>
      <bottom/>
      <diagonal/>
    </border>
    <border>
      <left/>
      <right style="hair">
        <color indexed="64"/>
      </right>
      <top style="double">
        <color indexed="64"/>
      </top>
      <bottom/>
      <diagonal/>
    </border>
    <border>
      <left style="thin">
        <color indexed="64"/>
      </left>
      <right style="medium">
        <color indexed="64"/>
      </right>
      <top style="medium">
        <color indexed="64"/>
      </top>
      <bottom style="thin">
        <color indexed="64"/>
      </bottom>
      <diagonal/>
    </border>
    <border>
      <left style="hair">
        <color indexed="64"/>
      </left>
      <right style="medium">
        <color indexed="64"/>
      </right>
      <top style="hair">
        <color indexed="64"/>
      </top>
      <bottom style="hair">
        <color indexed="64"/>
      </bottom>
      <diagonal/>
    </border>
    <border>
      <left/>
      <right style="dotted">
        <color indexed="64"/>
      </right>
      <top style="hair">
        <color indexed="64"/>
      </top>
      <bottom style="hair">
        <color indexed="64"/>
      </bottom>
      <diagonal/>
    </border>
    <border>
      <left/>
      <right style="dotted">
        <color indexed="64"/>
      </right>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bottom style="hair">
        <color indexed="64"/>
      </bottom>
      <diagonal/>
    </border>
    <border>
      <left style="medium">
        <color indexed="64"/>
      </left>
      <right style="hair">
        <color indexed="64"/>
      </right>
      <top style="hair">
        <color indexed="64"/>
      </top>
      <bottom style="thin">
        <color indexed="64"/>
      </bottom>
      <diagonal/>
    </border>
    <border>
      <left style="hair">
        <color indexed="64"/>
      </left>
      <right style="hair">
        <color indexed="64"/>
      </right>
      <top style="hair">
        <color indexed="64"/>
      </top>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medium">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right/>
      <top style="double">
        <color indexed="64"/>
      </top>
      <bottom style="hair">
        <color indexed="64"/>
      </bottom>
      <diagonal/>
    </border>
    <border>
      <left/>
      <right style="hair">
        <color indexed="64"/>
      </right>
      <top style="double">
        <color indexed="64"/>
      </top>
      <bottom style="hair">
        <color indexed="64"/>
      </bottom>
      <diagonal/>
    </border>
    <border>
      <left/>
      <right style="medium">
        <color indexed="64"/>
      </right>
      <top/>
      <bottom/>
      <diagonal/>
    </border>
    <border>
      <left style="medium">
        <color indexed="64"/>
      </left>
      <right/>
      <top/>
      <bottom style="medium">
        <color indexed="64"/>
      </bottom>
      <diagonal/>
    </border>
    <border>
      <left style="medium">
        <color indexed="64"/>
      </left>
      <right style="thin">
        <color indexed="64"/>
      </right>
      <top style="medium">
        <color indexed="64"/>
      </top>
      <bottom style="thin">
        <color indexed="64"/>
      </bottom>
      <diagonal/>
    </border>
    <border>
      <left/>
      <right style="dotted">
        <color indexed="64"/>
      </right>
      <top style="hair">
        <color indexed="64"/>
      </top>
      <bottom style="thin">
        <color indexed="64"/>
      </bottom>
      <diagonal/>
    </border>
    <border>
      <left/>
      <right/>
      <top style="medium">
        <color indexed="64"/>
      </top>
      <bottom style="thin">
        <color indexed="64"/>
      </bottom>
      <diagonal/>
    </border>
    <border>
      <left style="hair">
        <color indexed="64"/>
      </left>
      <right style="medium">
        <color indexed="64"/>
      </right>
      <top style="hair">
        <color indexed="64"/>
      </top>
      <bottom style="thin">
        <color indexed="64"/>
      </bottom>
      <diagonal/>
    </border>
    <border>
      <left style="hair">
        <color indexed="64"/>
      </left>
      <right style="medium">
        <color indexed="64"/>
      </right>
      <top/>
      <bottom style="hair">
        <color indexed="64"/>
      </bottom>
      <diagonal/>
    </border>
    <border>
      <left style="hair">
        <color indexed="64"/>
      </left>
      <right style="hair">
        <color indexed="64"/>
      </right>
      <top style="double">
        <color indexed="64"/>
      </top>
      <bottom/>
      <diagonal/>
    </border>
    <border>
      <left/>
      <right style="dotted">
        <color indexed="64"/>
      </right>
      <top style="medium">
        <color indexed="64"/>
      </top>
      <bottom/>
      <diagonal/>
    </border>
    <border>
      <left/>
      <right style="dotted">
        <color indexed="64"/>
      </right>
      <top/>
      <bottom style="double">
        <color indexed="64"/>
      </bottom>
      <diagonal/>
    </border>
    <border>
      <left/>
      <right style="dotted">
        <color indexed="64"/>
      </right>
      <top style="double">
        <color indexed="64"/>
      </top>
      <bottom style="hair">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dotted">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hair">
        <color indexed="64"/>
      </left>
      <right/>
      <top style="hair">
        <color indexed="64"/>
      </top>
      <bottom style="double">
        <color indexed="64"/>
      </bottom>
      <diagonal/>
    </border>
    <border>
      <left/>
      <right/>
      <top style="hair">
        <color indexed="64"/>
      </top>
      <bottom style="double">
        <color indexed="64"/>
      </bottom>
      <diagonal/>
    </border>
    <border>
      <left/>
      <right style="hair">
        <color indexed="64"/>
      </right>
      <top style="hair">
        <color indexed="64"/>
      </top>
      <bottom style="double">
        <color indexed="64"/>
      </bottom>
      <diagonal/>
    </border>
    <border>
      <left style="thin">
        <color indexed="64"/>
      </left>
      <right style="hair">
        <color indexed="64"/>
      </right>
      <top style="medium">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hair">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dotted">
        <color indexed="64"/>
      </left>
      <right/>
      <top style="hair">
        <color indexed="64"/>
      </top>
      <bottom style="double">
        <color indexed="64"/>
      </bottom>
      <diagonal/>
    </border>
    <border>
      <left style="hair">
        <color indexed="64"/>
      </left>
      <right style="medium">
        <color indexed="64"/>
      </right>
      <top style="double">
        <color indexed="64"/>
      </top>
      <bottom style="hair">
        <color indexed="64"/>
      </bottom>
      <diagonal/>
    </border>
    <border>
      <left style="hair">
        <color indexed="64"/>
      </left>
      <right/>
      <top/>
      <bottom style="medium">
        <color indexed="64"/>
      </bottom>
      <diagonal/>
    </border>
    <border>
      <left/>
      <right style="hair">
        <color indexed="64"/>
      </right>
      <top/>
      <bottom style="medium">
        <color indexed="64"/>
      </bottom>
      <diagonal/>
    </border>
    <border>
      <left/>
      <right/>
      <top style="hair">
        <color indexed="64"/>
      </top>
      <bottom style="dashed">
        <color indexed="64"/>
      </bottom>
      <diagonal/>
    </border>
    <border>
      <left style="thin">
        <color indexed="64"/>
      </left>
      <right/>
      <top style="medium">
        <color indexed="64"/>
      </top>
      <bottom style="double">
        <color indexed="64"/>
      </bottom>
      <diagonal/>
    </border>
    <border>
      <left style="thin">
        <color indexed="64"/>
      </left>
      <right/>
      <top style="medium">
        <color indexed="64"/>
      </top>
      <bottom/>
      <diagonal/>
    </border>
    <border>
      <left style="medium">
        <color rgb="FFFF0000"/>
      </left>
      <right style="medium">
        <color rgb="FFFF0000"/>
      </right>
      <top style="medium">
        <color rgb="FFFF0000"/>
      </top>
      <bottom style="medium">
        <color rgb="FFFF0000"/>
      </bottom>
      <diagonal/>
    </border>
    <border>
      <left/>
      <right style="medium">
        <color indexed="10"/>
      </right>
      <top style="hair">
        <color indexed="64"/>
      </top>
      <bottom style="hair">
        <color indexed="64"/>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51">
    <xf numFmtId="0" fontId="0" fillId="0" borderId="0"/>
    <xf numFmtId="0" fontId="34" fillId="2" borderId="0" applyNumberFormat="0" applyBorder="0" applyAlignment="0" applyProtection="0">
      <alignment vertical="center"/>
    </xf>
    <xf numFmtId="0" fontId="34" fillId="3" borderId="0" applyNumberFormat="0" applyBorder="0" applyAlignment="0" applyProtection="0">
      <alignment vertical="center"/>
    </xf>
    <xf numFmtId="0" fontId="34" fillId="4" borderId="0" applyNumberFormat="0" applyBorder="0" applyAlignment="0" applyProtection="0">
      <alignment vertical="center"/>
    </xf>
    <xf numFmtId="0" fontId="34" fillId="2" borderId="0" applyNumberFormat="0" applyBorder="0" applyAlignment="0" applyProtection="0">
      <alignment vertical="center"/>
    </xf>
    <xf numFmtId="0" fontId="34" fillId="5" borderId="0" applyNumberFormat="0" applyBorder="0" applyAlignment="0" applyProtection="0">
      <alignment vertical="center"/>
    </xf>
    <xf numFmtId="0" fontId="34" fillId="3" borderId="0" applyNumberFormat="0" applyBorder="0" applyAlignment="0" applyProtection="0">
      <alignment vertical="center"/>
    </xf>
    <xf numFmtId="0" fontId="34" fillId="6" borderId="0" applyNumberFormat="0" applyBorder="0" applyAlignment="0" applyProtection="0">
      <alignment vertical="center"/>
    </xf>
    <xf numFmtId="0" fontId="34" fillId="7" borderId="0" applyNumberFormat="0" applyBorder="0" applyAlignment="0" applyProtection="0">
      <alignment vertical="center"/>
    </xf>
    <xf numFmtId="0" fontId="34" fillId="8" borderId="0" applyNumberFormat="0" applyBorder="0" applyAlignment="0" applyProtection="0">
      <alignment vertical="center"/>
    </xf>
    <xf numFmtId="0" fontId="34" fillId="6" borderId="0" applyNumberFormat="0" applyBorder="0" applyAlignment="0" applyProtection="0">
      <alignment vertical="center"/>
    </xf>
    <xf numFmtId="0" fontId="34" fillId="9" borderId="0" applyNumberFormat="0" applyBorder="0" applyAlignment="0" applyProtection="0">
      <alignment vertical="center"/>
    </xf>
    <xf numFmtId="0" fontId="34" fillId="3" borderId="0" applyNumberFormat="0" applyBorder="0" applyAlignment="0" applyProtection="0">
      <alignment vertical="center"/>
    </xf>
    <xf numFmtId="0" fontId="35" fillId="10" borderId="0" applyNumberFormat="0" applyBorder="0" applyAlignment="0" applyProtection="0">
      <alignment vertical="center"/>
    </xf>
    <xf numFmtId="0" fontId="35" fillId="7" borderId="0" applyNumberFormat="0" applyBorder="0" applyAlignment="0" applyProtection="0">
      <alignment vertical="center"/>
    </xf>
    <xf numFmtId="0" fontId="35" fillId="8" borderId="0" applyNumberFormat="0" applyBorder="0" applyAlignment="0" applyProtection="0">
      <alignment vertical="center"/>
    </xf>
    <xf numFmtId="0" fontId="35" fillId="6" borderId="0" applyNumberFormat="0" applyBorder="0" applyAlignment="0" applyProtection="0">
      <alignment vertical="center"/>
    </xf>
    <xf numFmtId="0" fontId="35" fillId="10" borderId="0" applyNumberFormat="0" applyBorder="0" applyAlignment="0" applyProtection="0">
      <alignment vertical="center"/>
    </xf>
    <xf numFmtId="0" fontId="35" fillId="3" borderId="0" applyNumberFormat="0" applyBorder="0" applyAlignment="0" applyProtection="0">
      <alignment vertical="center"/>
    </xf>
    <xf numFmtId="0" fontId="35" fillId="10" borderId="0" applyNumberFormat="0" applyBorder="0" applyAlignment="0" applyProtection="0">
      <alignment vertical="center"/>
    </xf>
    <xf numFmtId="0" fontId="35" fillId="11" borderId="0" applyNumberFormat="0" applyBorder="0" applyAlignment="0" applyProtection="0">
      <alignment vertical="center"/>
    </xf>
    <xf numFmtId="0" fontId="35" fillId="11" borderId="0" applyNumberFormat="0" applyBorder="0" applyAlignment="0" applyProtection="0">
      <alignment vertical="center"/>
    </xf>
    <xf numFmtId="0" fontId="35" fillId="12" borderId="0" applyNumberFormat="0" applyBorder="0" applyAlignment="0" applyProtection="0">
      <alignment vertical="center"/>
    </xf>
    <xf numFmtId="0" fontId="35" fillId="10" borderId="0" applyNumberFormat="0" applyBorder="0" applyAlignment="0" applyProtection="0">
      <alignment vertical="center"/>
    </xf>
    <xf numFmtId="0" fontId="35" fillId="13" borderId="0" applyNumberFormat="0" applyBorder="0" applyAlignment="0" applyProtection="0">
      <alignment vertical="center"/>
    </xf>
    <xf numFmtId="0" fontId="36" fillId="0" borderId="0" applyNumberFormat="0" applyFill="0" applyBorder="0" applyAlignment="0" applyProtection="0">
      <alignment vertical="center"/>
    </xf>
    <xf numFmtId="0" fontId="37" fillId="14" borderId="1" applyNumberFormat="0" applyAlignment="0" applyProtection="0">
      <alignment vertical="center"/>
    </xf>
    <xf numFmtId="0" fontId="38" fillId="8" borderId="0" applyNumberFormat="0" applyBorder="0" applyAlignment="0" applyProtection="0">
      <alignment vertical="center"/>
    </xf>
    <xf numFmtId="0" fontId="2" fillId="4" borderId="2" applyNumberFormat="0" applyFont="0" applyAlignment="0" applyProtection="0">
      <alignment vertical="center"/>
    </xf>
    <xf numFmtId="0" fontId="39" fillId="0" borderId="3" applyNumberFormat="0" applyFill="0" applyAlignment="0" applyProtection="0">
      <alignment vertical="center"/>
    </xf>
    <xf numFmtId="0" fontId="40" fillId="15" borderId="0" applyNumberFormat="0" applyBorder="0" applyAlignment="0" applyProtection="0">
      <alignment vertical="center"/>
    </xf>
    <xf numFmtId="0" fontId="41" fillId="2" borderId="4" applyNumberFormat="0" applyAlignment="0" applyProtection="0">
      <alignment vertical="center"/>
    </xf>
    <xf numFmtId="0" fontId="16" fillId="0" borderId="0" applyNumberFormat="0" applyFill="0" applyBorder="0" applyAlignment="0" applyProtection="0">
      <alignment vertical="center"/>
    </xf>
    <xf numFmtId="0" fontId="42" fillId="0" borderId="5" applyNumberFormat="0" applyFill="0" applyAlignment="0" applyProtection="0">
      <alignment vertical="center"/>
    </xf>
    <xf numFmtId="0" fontId="43" fillId="0" borderId="6" applyNumberFormat="0" applyFill="0" applyAlignment="0" applyProtection="0">
      <alignment vertical="center"/>
    </xf>
    <xf numFmtId="0" fontId="44" fillId="0" borderId="7" applyNumberFormat="0" applyFill="0" applyAlignment="0" applyProtection="0">
      <alignment vertical="center"/>
    </xf>
    <xf numFmtId="0" fontId="44" fillId="0" borderId="0" applyNumberFormat="0" applyFill="0" applyBorder="0" applyAlignment="0" applyProtection="0">
      <alignment vertical="center"/>
    </xf>
    <xf numFmtId="0" fontId="45" fillId="0" borderId="8" applyNumberFormat="0" applyFill="0" applyAlignment="0" applyProtection="0">
      <alignment vertical="center"/>
    </xf>
    <xf numFmtId="0" fontId="46" fillId="2" borderId="9" applyNumberFormat="0" applyAlignment="0" applyProtection="0">
      <alignment vertical="center"/>
    </xf>
    <xf numFmtId="0" fontId="47" fillId="0" borderId="0" applyNumberFormat="0" applyFill="0" applyBorder="0" applyAlignment="0" applyProtection="0">
      <alignment vertical="center"/>
    </xf>
    <xf numFmtId="6" fontId="2" fillId="0" borderId="0" applyFont="0" applyFill="0" applyBorder="0" applyAlignment="0" applyProtection="0"/>
    <xf numFmtId="6" fontId="2" fillId="0" borderId="0" applyFont="0" applyFill="0" applyBorder="0" applyAlignment="0" applyProtection="0">
      <alignment vertical="center"/>
    </xf>
    <xf numFmtId="0" fontId="48" fillId="3" borderId="4" applyNumberFormat="0" applyAlignment="0" applyProtection="0">
      <alignment vertical="center"/>
    </xf>
    <xf numFmtId="0" fontId="34"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pplyBorder="0">
      <alignment vertical="center"/>
    </xf>
    <xf numFmtId="0" fontId="2" fillId="0" borderId="0">
      <alignment vertical="center"/>
    </xf>
    <xf numFmtId="0" fontId="49" fillId="16" borderId="0" applyNumberFormat="0" applyBorder="0" applyAlignment="0" applyProtection="0">
      <alignment vertical="center"/>
    </xf>
  </cellStyleXfs>
  <cellXfs count="1053">
    <xf numFmtId="0" fontId="0" fillId="0" borderId="0" xfId="0"/>
    <xf numFmtId="0" fontId="7" fillId="0" borderId="0" xfId="0" applyFont="1" applyAlignment="1">
      <alignment vertical="center" shrinkToFit="1"/>
    </xf>
    <xf numFmtId="0" fontId="2" fillId="0" borderId="0" xfId="0" applyFont="1" applyAlignment="1">
      <alignment vertical="center"/>
    </xf>
    <xf numFmtId="0" fontId="2" fillId="0" borderId="0" xfId="0" applyFont="1" applyAlignment="1">
      <alignment horizontal="center" vertical="center" shrinkToFit="1"/>
    </xf>
    <xf numFmtId="0" fontId="12" fillId="0" borderId="10" xfId="0" applyFont="1" applyBorder="1" applyAlignment="1">
      <alignment horizontal="center" vertical="center" shrinkToFit="1"/>
    </xf>
    <xf numFmtId="0" fontId="12" fillId="0" borderId="11" xfId="0" applyFont="1" applyBorder="1" applyAlignment="1">
      <alignment vertical="center" shrinkToFit="1"/>
    </xf>
    <xf numFmtId="0" fontId="12" fillId="0" borderId="11" xfId="0" applyFont="1" applyBorder="1" applyAlignment="1">
      <alignment horizontal="center" vertical="center" shrinkToFit="1"/>
    </xf>
    <xf numFmtId="0" fontId="2" fillId="0" borderId="12" xfId="0" applyFont="1" applyBorder="1" applyAlignment="1">
      <alignment vertical="center" shrinkToFit="1"/>
    </xf>
    <xf numFmtId="0" fontId="2" fillId="0" borderId="11" xfId="0" applyFont="1" applyBorder="1" applyAlignment="1">
      <alignment vertical="center" shrinkToFit="1"/>
    </xf>
    <xf numFmtId="0" fontId="2" fillId="0" borderId="13" xfId="0" applyFont="1" applyBorder="1" applyAlignment="1">
      <alignment vertical="center" shrinkToFit="1"/>
    </xf>
    <xf numFmtId="0" fontId="13" fillId="0" borderId="14" xfId="0" applyFont="1" applyBorder="1" applyAlignment="1">
      <alignment vertical="center" shrinkToFit="1"/>
    </xf>
    <xf numFmtId="0" fontId="13" fillId="0" borderId="15" xfId="0" applyFont="1" applyBorder="1" applyAlignment="1">
      <alignment vertical="center" shrinkToFit="1"/>
    </xf>
    <xf numFmtId="0" fontId="2" fillId="0" borderId="16" xfId="0" applyFont="1" applyBorder="1" applyAlignment="1">
      <alignment vertical="center" shrinkToFit="1"/>
    </xf>
    <xf numFmtId="0" fontId="13" fillId="0" borderId="17" xfId="0" applyFont="1" applyBorder="1" applyAlignment="1">
      <alignment horizontal="center" vertical="center" shrinkToFit="1"/>
    </xf>
    <xf numFmtId="0" fontId="13" fillId="0" borderId="18" xfId="0" applyFont="1" applyBorder="1" applyAlignment="1">
      <alignment horizontal="center" vertical="center" shrinkToFit="1"/>
    </xf>
    <xf numFmtId="0" fontId="12" fillId="0" borderId="19" xfId="0" applyFont="1" applyBorder="1" applyAlignment="1">
      <alignment horizontal="center" vertical="center" shrinkToFit="1"/>
    </xf>
    <xf numFmtId="0" fontId="2" fillId="0" borderId="0" xfId="0" applyFont="1" applyAlignment="1">
      <alignment vertical="center" shrinkToFit="1"/>
    </xf>
    <xf numFmtId="0" fontId="2" fillId="0" borderId="0" xfId="0" applyFont="1" applyAlignment="1">
      <alignment horizontal="right" vertical="center" shrinkToFit="1"/>
    </xf>
    <xf numFmtId="0" fontId="2" fillId="0" borderId="14" xfId="0" applyFont="1" applyBorder="1" applyAlignment="1">
      <alignment horizontal="center" vertical="center" shrinkToFit="1"/>
    </xf>
    <xf numFmtId="49" fontId="2" fillId="0" borderId="0" xfId="0" applyNumberFormat="1" applyFont="1"/>
    <xf numFmtId="49" fontId="2" fillId="0" borderId="0" xfId="0" applyNumberFormat="1" applyFont="1" applyAlignment="1">
      <alignment horizontal="center" vertical="center"/>
    </xf>
    <xf numFmtId="0" fontId="12" fillId="0" borderId="20" xfId="0" applyFont="1" applyBorder="1" applyAlignment="1">
      <alignment vertical="center" shrinkToFit="1"/>
    </xf>
    <xf numFmtId="0" fontId="12" fillId="0" borderId="0" xfId="0" applyFont="1" applyAlignment="1">
      <alignment vertical="center" shrinkToFit="1"/>
    </xf>
    <xf numFmtId="0" fontId="11" fillId="0" borderId="20" xfId="0" applyFont="1" applyBorder="1" applyAlignment="1">
      <alignment vertical="center" shrinkToFit="1"/>
    </xf>
    <xf numFmtId="0" fontId="11" fillId="0" borderId="0" xfId="0" applyFont="1" applyAlignment="1">
      <alignment vertical="center" shrinkToFit="1"/>
    </xf>
    <xf numFmtId="0" fontId="11" fillId="0" borderId="21" xfId="0" applyFont="1" applyBorder="1" applyAlignment="1">
      <alignment vertical="center" shrinkToFit="1"/>
    </xf>
    <xf numFmtId="0" fontId="11" fillId="0" borderId="22" xfId="0" applyFont="1" applyBorder="1" applyAlignment="1">
      <alignment vertical="center" shrinkToFit="1"/>
    </xf>
    <xf numFmtId="49" fontId="0" fillId="0" borderId="0" xfId="0" applyNumberFormat="1"/>
    <xf numFmtId="49" fontId="0" fillId="0" borderId="0" xfId="0" applyNumberFormat="1" applyAlignment="1">
      <alignment horizontal="center" vertical="center"/>
    </xf>
    <xf numFmtId="49" fontId="0" fillId="0" borderId="0" xfId="0" applyNumberFormat="1" applyAlignment="1">
      <alignment vertical="center"/>
    </xf>
    <xf numFmtId="0" fontId="12" fillId="0" borderId="23" xfId="0" applyFont="1" applyBorder="1" applyAlignment="1">
      <alignment horizontal="center" vertical="center" shrinkToFit="1"/>
    </xf>
    <xf numFmtId="0" fontId="12" fillId="0" borderId="11" xfId="47" applyFont="1" applyBorder="1" applyAlignment="1">
      <alignment vertical="center" shrinkToFit="1"/>
    </xf>
    <xf numFmtId="0" fontId="2" fillId="0" borderId="11" xfId="47" applyBorder="1" applyAlignment="1">
      <alignment vertical="center" shrinkToFit="1"/>
    </xf>
    <xf numFmtId="0" fontId="2" fillId="0" borderId="24" xfId="47" applyBorder="1" applyAlignment="1">
      <alignment horizontal="distributed" vertical="center" justifyLastLine="1" shrinkToFit="1"/>
    </xf>
    <xf numFmtId="0" fontId="2" fillId="0" borderId="25" xfId="47" applyBorder="1" applyAlignment="1">
      <alignment horizontal="center" vertical="center" shrinkToFit="1"/>
    </xf>
    <xf numFmtId="0" fontId="2" fillId="0" borderId="26" xfId="47" applyBorder="1" applyAlignment="1">
      <alignment horizontal="center" vertical="center" shrinkToFit="1"/>
    </xf>
    <xf numFmtId="0" fontId="2" fillId="0" borderId="11" xfId="47" applyBorder="1" applyAlignment="1">
      <alignment horizontal="distributed" vertical="center" justifyLastLine="1" shrinkToFit="1"/>
    </xf>
    <xf numFmtId="0" fontId="2" fillId="0" borderId="27" xfId="47" applyBorder="1" applyAlignment="1">
      <alignment horizontal="center" vertical="center" shrinkToFit="1"/>
    </xf>
    <xf numFmtId="0" fontId="2" fillId="0" borderId="28" xfId="47" applyBorder="1" applyAlignment="1">
      <alignment horizontal="distributed" vertical="center" justifyLastLine="1" shrinkToFit="1"/>
    </xf>
    <xf numFmtId="49" fontId="0" fillId="17" borderId="0" xfId="0" applyNumberFormat="1" applyFill="1" applyProtection="1">
      <protection locked="0"/>
    </xf>
    <xf numFmtId="49" fontId="0" fillId="18" borderId="0" xfId="0" applyNumberFormat="1" applyFill="1" applyProtection="1">
      <protection locked="0"/>
    </xf>
    <xf numFmtId="49" fontId="0" fillId="0" borderId="0" xfId="0" applyNumberFormat="1" applyProtection="1">
      <protection locked="0"/>
    </xf>
    <xf numFmtId="49" fontId="0" fillId="0" borderId="29" xfId="0" applyNumberFormat="1" applyBorder="1" applyProtection="1">
      <protection locked="0"/>
    </xf>
    <xf numFmtId="49" fontId="0" fillId="0" borderId="29" xfId="0" applyNumberFormat="1" applyBorder="1" applyAlignment="1" applyProtection="1">
      <alignment horizontal="center" vertical="center"/>
      <protection locked="0"/>
    </xf>
    <xf numFmtId="49" fontId="0" fillId="0" borderId="30" xfId="0" applyNumberFormat="1" applyBorder="1" applyAlignment="1" applyProtection="1">
      <alignment horizontal="center" vertical="center"/>
      <protection locked="0"/>
    </xf>
    <xf numFmtId="49" fontId="0" fillId="0" borderId="31" xfId="0" applyNumberFormat="1" applyBorder="1" applyProtection="1">
      <protection locked="0"/>
    </xf>
    <xf numFmtId="49" fontId="0" fillId="17" borderId="31" xfId="0" applyNumberFormat="1" applyFill="1" applyBorder="1" applyProtection="1">
      <protection locked="0"/>
    </xf>
    <xf numFmtId="49" fontId="0" fillId="0" borderId="32" xfId="0" applyNumberFormat="1" applyBorder="1" applyProtection="1">
      <protection locked="0"/>
    </xf>
    <xf numFmtId="49" fontId="0" fillId="0" borderId="33" xfId="0" applyNumberFormat="1" applyBorder="1" applyAlignment="1" applyProtection="1">
      <alignment horizontal="center" vertical="center"/>
      <protection locked="0"/>
    </xf>
    <xf numFmtId="49" fontId="0" fillId="0" borderId="34" xfId="0" applyNumberFormat="1" applyBorder="1" applyProtection="1">
      <protection locked="0"/>
    </xf>
    <xf numFmtId="49" fontId="0" fillId="0" borderId="16" xfId="0" applyNumberFormat="1" applyBorder="1" applyProtection="1">
      <protection locked="0"/>
    </xf>
    <xf numFmtId="49" fontId="0" fillId="17" borderId="30" xfId="0" applyNumberFormat="1" applyFill="1" applyBorder="1" applyProtection="1">
      <protection locked="0"/>
    </xf>
    <xf numFmtId="49" fontId="0" fillId="17" borderId="32" xfId="0" applyNumberFormat="1" applyFill="1" applyBorder="1" applyProtection="1">
      <protection locked="0"/>
    </xf>
    <xf numFmtId="49" fontId="0" fillId="0" borderId="0" xfId="0" applyNumberFormat="1" applyAlignment="1" applyProtection="1">
      <alignment horizontal="center" vertical="center" textRotation="255"/>
      <protection locked="0"/>
    </xf>
    <xf numFmtId="49" fontId="0" fillId="0" borderId="0" xfId="0" applyNumberFormat="1" applyAlignment="1" applyProtection="1">
      <alignment vertical="center" textRotation="255"/>
      <protection locked="0"/>
    </xf>
    <xf numFmtId="0" fontId="5" fillId="19" borderId="0" xfId="0" applyFont="1" applyFill="1" applyAlignment="1">
      <alignment horizontal="left" vertical="center" wrapText="1"/>
    </xf>
    <xf numFmtId="0" fontId="5" fillId="19" borderId="0" xfId="0" applyFont="1" applyFill="1" applyAlignment="1">
      <alignment horizontal="center" vertical="center" wrapText="1"/>
    </xf>
    <xf numFmtId="0" fontId="5" fillId="17" borderId="0" xfId="0" applyFont="1" applyFill="1" applyAlignment="1">
      <alignment horizontal="center" vertical="center" wrapText="1"/>
    </xf>
    <xf numFmtId="0" fontId="5" fillId="17" borderId="0" xfId="0" applyFont="1" applyFill="1" applyAlignment="1">
      <alignment horizontal="left" vertical="center" wrapText="1"/>
    </xf>
    <xf numFmtId="0" fontId="6" fillId="19" borderId="0" xfId="0" applyFont="1" applyFill="1" applyAlignment="1">
      <alignment horizontal="left" vertical="center" wrapText="1"/>
    </xf>
    <xf numFmtId="0" fontId="2" fillId="0" borderId="0" xfId="49">
      <alignment vertical="center"/>
    </xf>
    <xf numFmtId="0" fontId="2" fillId="0" borderId="35" xfId="49" applyBorder="1">
      <alignment vertical="center"/>
    </xf>
    <xf numFmtId="0" fontId="21" fillId="0" borderId="0" xfId="49" applyFont="1">
      <alignment vertical="center"/>
    </xf>
    <xf numFmtId="0" fontId="1" fillId="0" borderId="0" xfId="49" applyFont="1">
      <alignment vertical="center"/>
    </xf>
    <xf numFmtId="0" fontId="13" fillId="0" borderId="0" xfId="49" applyFont="1">
      <alignment vertical="center"/>
    </xf>
    <xf numFmtId="0" fontId="10" fillId="0" borderId="36" xfId="49" applyFont="1" applyBorder="1" applyAlignment="1">
      <alignment vertical="center" shrinkToFit="1"/>
    </xf>
    <xf numFmtId="0" fontId="14" fillId="0" borderId="31" xfId="49" applyFont="1" applyBorder="1">
      <alignment vertical="center"/>
    </xf>
    <xf numFmtId="0" fontId="14" fillId="0" borderId="37" xfId="49" applyFont="1" applyBorder="1" applyAlignment="1">
      <alignment vertical="center" shrinkToFit="1"/>
    </xf>
    <xf numFmtId="0" fontId="14" fillId="0" borderId="11" xfId="49" applyFont="1" applyBorder="1">
      <alignment vertical="center"/>
    </xf>
    <xf numFmtId="0" fontId="14" fillId="0" borderId="0" xfId="49" applyFont="1">
      <alignment vertical="center"/>
    </xf>
    <xf numFmtId="0" fontId="14" fillId="0" borderId="11" xfId="49" applyFont="1" applyBorder="1" applyAlignment="1">
      <alignment vertical="center" shrinkToFit="1"/>
    </xf>
    <xf numFmtId="49" fontId="14" fillId="0" borderId="37" xfId="49" applyNumberFormat="1" applyFont="1" applyBorder="1" applyAlignment="1" applyProtection="1">
      <alignment horizontal="right" vertical="center" shrinkToFit="1"/>
      <protection locked="0"/>
    </xf>
    <xf numFmtId="49" fontId="14" fillId="0" borderId="38" xfId="49" applyNumberFormat="1" applyFont="1" applyBorder="1" applyAlignment="1" applyProtection="1">
      <alignment horizontal="right" vertical="center" shrinkToFit="1"/>
      <protection locked="0"/>
    </xf>
    <xf numFmtId="0" fontId="14" fillId="0" borderId="38" xfId="49" applyFont="1" applyBorder="1" applyProtection="1">
      <alignment vertical="center"/>
      <protection locked="0"/>
    </xf>
    <xf numFmtId="0" fontId="14" fillId="0" borderId="38" xfId="49" applyFont="1" applyBorder="1">
      <alignment vertical="center"/>
    </xf>
    <xf numFmtId="0" fontId="14" fillId="0" borderId="37" xfId="49" applyFont="1" applyBorder="1">
      <alignment vertical="center"/>
    </xf>
    <xf numFmtId="0" fontId="14" fillId="0" borderId="38" xfId="49" applyFont="1" applyBorder="1" applyAlignment="1">
      <alignment horizontal="distributed" vertical="center"/>
    </xf>
    <xf numFmtId="0" fontId="14" fillId="0" borderId="39" xfId="49" applyFont="1" applyBorder="1" applyAlignment="1">
      <alignment horizontal="distributed" vertical="center"/>
    </xf>
    <xf numFmtId="0" fontId="14" fillId="0" borderId="12" xfId="49" applyFont="1" applyBorder="1" applyAlignment="1" applyProtection="1">
      <alignment horizontal="center" vertical="center"/>
      <protection locked="0"/>
    </xf>
    <xf numFmtId="0" fontId="14" fillId="0" borderId="11" xfId="49" applyFont="1" applyBorder="1" applyAlignment="1" applyProtection="1">
      <alignment horizontal="center" vertical="center"/>
      <protection locked="0"/>
    </xf>
    <xf numFmtId="0" fontId="11" fillId="0" borderId="36" xfId="49" applyFont="1" applyBorder="1">
      <alignment vertical="center"/>
    </xf>
    <xf numFmtId="0" fontId="11" fillId="0" borderId="25" xfId="49" applyFont="1" applyBorder="1">
      <alignment vertical="center"/>
    </xf>
    <xf numFmtId="0" fontId="11" fillId="0" borderId="0" xfId="49" applyFont="1">
      <alignment vertical="center"/>
    </xf>
    <xf numFmtId="49" fontId="2" fillId="0" borderId="12" xfId="49" applyNumberFormat="1" applyBorder="1">
      <alignment vertical="center"/>
    </xf>
    <xf numFmtId="49" fontId="2" fillId="0" borderId="27" xfId="49" applyNumberFormat="1" applyBorder="1">
      <alignment vertical="center"/>
    </xf>
    <xf numFmtId="49" fontId="2" fillId="0" borderId="40" xfId="49" applyNumberFormat="1" applyBorder="1">
      <alignment vertical="center"/>
    </xf>
    <xf numFmtId="49" fontId="2" fillId="0" borderId="41" xfId="49" applyNumberFormat="1" applyBorder="1">
      <alignment vertical="center"/>
    </xf>
    <xf numFmtId="0" fontId="2" fillId="0" borderId="27" xfId="0" applyFont="1" applyBorder="1" applyAlignment="1">
      <alignment vertical="center" shrinkToFit="1"/>
    </xf>
    <xf numFmtId="0" fontId="2" fillId="0" borderId="42" xfId="47" applyBorder="1" applyAlignment="1">
      <alignment horizontal="center" vertical="center" shrinkToFit="1"/>
    </xf>
    <xf numFmtId="0" fontId="2" fillId="0" borderId="36" xfId="47" applyBorder="1" applyAlignment="1">
      <alignment horizontal="center" vertical="center" shrinkToFit="1"/>
    </xf>
    <xf numFmtId="0" fontId="2" fillId="0" borderId="14" xfId="47" applyBorder="1" applyAlignment="1">
      <alignment horizontal="center" vertical="center" shrinkToFit="1"/>
    </xf>
    <xf numFmtId="0" fontId="2" fillId="0" borderId="12" xfId="47" applyBorder="1" applyAlignment="1">
      <alignment horizontal="center" vertical="center" shrinkToFit="1"/>
    </xf>
    <xf numFmtId="0" fontId="2" fillId="0" borderId="15" xfId="47" applyBorder="1" applyAlignment="1">
      <alignment horizontal="center" vertical="center" shrinkToFit="1"/>
    </xf>
    <xf numFmtId="0" fontId="2" fillId="0" borderId="40" xfId="47" applyBorder="1" applyAlignment="1">
      <alignment horizontal="center" vertical="center" shrinkToFit="1"/>
    </xf>
    <xf numFmtId="0" fontId="10" fillId="0" borderId="38" xfId="49" applyFont="1" applyBorder="1" applyProtection="1">
      <alignment vertical="center"/>
      <protection locked="0"/>
    </xf>
    <xf numFmtId="49" fontId="10" fillId="0" borderId="38" xfId="49" applyNumberFormat="1" applyFont="1" applyBorder="1" applyAlignment="1">
      <alignment horizontal="right" vertical="center" shrinkToFit="1"/>
    </xf>
    <xf numFmtId="49" fontId="10" fillId="0" borderId="0" xfId="49" applyNumberFormat="1" applyFont="1" applyAlignment="1">
      <alignment horizontal="center" vertical="center" shrinkToFit="1"/>
    </xf>
    <xf numFmtId="0" fontId="12" fillId="0" borderId="12" xfId="47" applyFont="1" applyBorder="1" applyAlignment="1">
      <alignment horizontal="right" vertical="center" shrinkToFit="1"/>
    </xf>
    <xf numFmtId="0" fontId="12" fillId="0" borderId="12" xfId="0" applyFont="1" applyBorder="1" applyAlignment="1">
      <alignment horizontal="center" vertical="center" shrinkToFit="1"/>
    </xf>
    <xf numFmtId="0" fontId="10" fillId="0" borderId="43" xfId="0" applyFont="1" applyBorder="1" applyAlignment="1">
      <alignment horizontal="center" vertical="center" shrinkToFit="1"/>
    </xf>
    <xf numFmtId="0" fontId="12" fillId="0" borderId="44" xfId="0" applyFont="1" applyBorder="1" applyAlignment="1">
      <alignment horizontal="center" vertical="center" shrinkToFit="1"/>
    </xf>
    <xf numFmtId="0" fontId="12" fillId="0" borderId="45" xfId="0" applyFont="1" applyBorder="1" applyAlignment="1">
      <alignment horizontal="center" vertical="center" shrinkToFit="1"/>
    </xf>
    <xf numFmtId="0" fontId="10" fillId="0" borderId="46" xfId="0" applyFont="1" applyBorder="1" applyAlignment="1">
      <alignment horizontal="center" vertical="center" shrinkToFit="1"/>
    </xf>
    <xf numFmtId="0" fontId="10" fillId="0" borderId="0" xfId="0" applyFont="1" applyAlignment="1">
      <alignment vertical="center"/>
    </xf>
    <xf numFmtId="49" fontId="2" fillId="0" borderId="27" xfId="49" applyNumberFormat="1" applyBorder="1" applyAlignment="1">
      <alignment horizontal="distributed" vertical="center"/>
    </xf>
    <xf numFmtId="49" fontId="2" fillId="0" borderId="12" xfId="49" applyNumberFormat="1" applyBorder="1" applyAlignment="1">
      <alignment horizontal="distributed" vertical="center"/>
    </xf>
    <xf numFmtId="49" fontId="2" fillId="0" borderId="41" xfId="49" applyNumberFormat="1" applyBorder="1" applyAlignment="1">
      <alignment horizontal="distributed" vertical="center"/>
    </xf>
    <xf numFmtId="49" fontId="2" fillId="0" borderId="40" xfId="49" applyNumberFormat="1" applyBorder="1" applyAlignment="1">
      <alignment horizontal="distributed" vertical="center"/>
    </xf>
    <xf numFmtId="0" fontId="0" fillId="0" borderId="47" xfId="0" applyBorder="1" applyAlignment="1">
      <alignment vertical="center"/>
    </xf>
    <xf numFmtId="49" fontId="0" fillId="0" borderId="16" xfId="0" applyNumberFormat="1" applyBorder="1"/>
    <xf numFmtId="49" fontId="0" fillId="0" borderId="29" xfId="0" applyNumberFormat="1" applyBorder="1"/>
    <xf numFmtId="49" fontId="0" fillId="0" borderId="32" xfId="0" applyNumberFormat="1" applyBorder="1"/>
    <xf numFmtId="49" fontId="0" fillId="0" borderId="34" xfId="0" applyNumberFormat="1" applyBorder="1"/>
    <xf numFmtId="49" fontId="0" fillId="0" borderId="31" xfId="0" applyNumberFormat="1" applyBorder="1" applyAlignment="1" applyProtection="1">
      <alignment horizontal="center" vertical="center"/>
      <protection locked="0"/>
    </xf>
    <xf numFmtId="49" fontId="0" fillId="0" borderId="0" xfId="0" applyNumberFormat="1" applyAlignment="1" applyProtection="1">
      <alignment horizontal="center" vertical="center"/>
      <protection locked="0"/>
    </xf>
    <xf numFmtId="49" fontId="0" fillId="0" borderId="31" xfId="0" applyNumberFormat="1" applyBorder="1"/>
    <xf numFmtId="0" fontId="0" fillId="0" borderId="0" xfId="0" applyAlignment="1">
      <alignment horizontal="left" vertical="center"/>
    </xf>
    <xf numFmtId="0" fontId="0" fillId="0" borderId="0" xfId="0" applyAlignment="1">
      <alignment vertical="center"/>
    </xf>
    <xf numFmtId="0" fontId="24" fillId="0" borderId="0" xfId="0" applyFont="1" applyAlignment="1">
      <alignment horizontal="right" vertical="center"/>
    </xf>
    <xf numFmtId="0" fontId="24" fillId="0" borderId="48" xfId="0" applyFont="1" applyBorder="1" applyAlignment="1">
      <alignment horizontal="center" vertical="center" wrapText="1"/>
    </xf>
    <xf numFmtId="0" fontId="24" fillId="0" borderId="49" xfId="0" applyFont="1" applyBorder="1" applyAlignment="1">
      <alignment horizontal="center" vertical="center" wrapText="1"/>
    </xf>
    <xf numFmtId="0" fontId="24" fillId="0" borderId="50" xfId="0" applyFont="1" applyBorder="1" applyAlignment="1">
      <alignment horizontal="center" vertical="center" wrapText="1"/>
    </xf>
    <xf numFmtId="0" fontId="24" fillId="0" borderId="51" xfId="0" applyFont="1" applyBorder="1" applyAlignment="1">
      <alignment horizontal="center" vertical="center" wrapText="1"/>
    </xf>
    <xf numFmtId="0" fontId="24" fillId="0" borderId="52" xfId="0" applyFont="1" applyBorder="1" applyAlignment="1">
      <alignment horizontal="center" vertical="center" wrapText="1"/>
    </xf>
    <xf numFmtId="0" fontId="24" fillId="0" borderId="53" xfId="0" applyFont="1" applyBorder="1" applyAlignment="1">
      <alignment horizontal="center" vertical="center" wrapText="1"/>
    </xf>
    <xf numFmtId="0" fontId="24" fillId="0" borderId="54" xfId="0" applyFont="1" applyBorder="1" applyAlignment="1">
      <alignment horizontal="justify" vertical="center" wrapText="1"/>
    </xf>
    <xf numFmtId="0" fontId="24" fillId="0" borderId="55" xfId="0" applyFont="1" applyBorder="1" applyAlignment="1">
      <alignment horizontal="justify" vertical="center" wrapText="1"/>
    </xf>
    <xf numFmtId="0" fontId="24" fillId="0" borderId="56" xfId="0" applyFont="1" applyBorder="1" applyAlignment="1">
      <alignment horizontal="justify" vertical="center" wrapText="1"/>
    </xf>
    <xf numFmtId="0" fontId="24" fillId="0" borderId="57" xfId="0" applyFont="1" applyBorder="1" applyAlignment="1">
      <alignment horizontal="justify" vertical="center" wrapText="1"/>
    </xf>
    <xf numFmtId="0" fontId="24" fillId="0" borderId="49" xfId="0" applyFont="1" applyBorder="1" applyAlignment="1">
      <alignment horizontal="justify" vertical="center" wrapText="1"/>
    </xf>
    <xf numFmtId="0" fontId="24" fillId="0" borderId="58" xfId="0" applyFont="1" applyBorder="1" applyAlignment="1">
      <alignment horizontal="justify" vertical="center" wrapText="1"/>
    </xf>
    <xf numFmtId="0" fontId="24" fillId="0" borderId="59" xfId="0" applyFont="1" applyBorder="1" applyAlignment="1">
      <alignment horizontal="justify" vertical="center" wrapText="1"/>
    </xf>
    <xf numFmtId="0" fontId="24" fillId="0" borderId="50" xfId="0" applyFont="1" applyBorder="1" applyAlignment="1">
      <alignment horizontal="justify" vertical="center" wrapText="1"/>
    </xf>
    <xf numFmtId="0" fontId="24" fillId="0" borderId="60" xfId="0" applyFont="1" applyBorder="1" applyAlignment="1">
      <alignment horizontal="justify" vertical="center" wrapText="1"/>
    </xf>
    <xf numFmtId="0" fontId="24" fillId="0" borderId="61" xfId="0" applyFont="1" applyBorder="1" applyAlignment="1">
      <alignment horizontal="center" vertical="center" wrapText="1"/>
    </xf>
    <xf numFmtId="0" fontId="24" fillId="0" borderId="62" xfId="0" applyFont="1" applyBorder="1" applyAlignment="1">
      <alignment horizontal="center" vertical="center" wrapText="1"/>
    </xf>
    <xf numFmtId="0" fontId="24" fillId="0" borderId="34" xfId="0" applyFont="1" applyBorder="1" applyAlignment="1">
      <alignment horizontal="justify" vertical="center" wrapText="1"/>
    </xf>
    <xf numFmtId="0" fontId="24" fillId="0" borderId="63" xfId="0" applyFont="1" applyBorder="1" applyAlignment="1">
      <alignment horizontal="justify" vertical="center" wrapText="1"/>
    </xf>
    <xf numFmtId="0" fontId="24" fillId="0" borderId="64" xfId="0" applyFont="1" applyBorder="1" applyAlignment="1">
      <alignment horizontal="justify" vertical="center" wrapText="1"/>
    </xf>
    <xf numFmtId="0" fontId="24" fillId="0" borderId="65" xfId="0" applyFont="1" applyBorder="1" applyAlignment="1">
      <alignment horizontal="justify" vertical="center" wrapText="1"/>
    </xf>
    <xf numFmtId="0" fontId="24" fillId="0" borderId="66" xfId="0" applyFont="1" applyBorder="1" applyAlignment="1">
      <alignment horizontal="justify" vertical="center" wrapText="1"/>
    </xf>
    <xf numFmtId="0" fontId="24" fillId="0" borderId="0" xfId="0" applyFont="1" applyAlignment="1">
      <alignment horizontal="justify" vertical="center"/>
    </xf>
    <xf numFmtId="49" fontId="0" fillId="0" borderId="67" xfId="0" applyNumberFormat="1" applyBorder="1" applyProtection="1">
      <protection locked="0"/>
    </xf>
    <xf numFmtId="0" fontId="2" fillId="0" borderId="68" xfId="49" applyBorder="1">
      <alignment vertical="center"/>
    </xf>
    <xf numFmtId="0" fontId="2" fillId="0" borderId="0" xfId="48">
      <alignment vertical="center"/>
    </xf>
    <xf numFmtId="0" fontId="13" fillId="0" borderId="0" xfId="48" applyFont="1">
      <alignment vertical="center"/>
    </xf>
    <xf numFmtId="0" fontId="13" fillId="0" borderId="0" xfId="48" applyFont="1" applyAlignment="1">
      <alignment vertical="distributed"/>
    </xf>
    <xf numFmtId="0" fontId="27" fillId="0" borderId="0" xfId="48" applyFont="1">
      <alignment vertical="center"/>
    </xf>
    <xf numFmtId="0" fontId="29" fillId="0" borderId="0" xfId="48" applyFont="1">
      <alignment vertical="center"/>
    </xf>
    <xf numFmtId="0" fontId="29" fillId="0" borderId="0" xfId="48" applyFont="1" applyAlignment="1">
      <alignment horizontal="centerContinuous" vertical="center"/>
    </xf>
    <xf numFmtId="0" fontId="29" fillId="0" borderId="0" xfId="48" applyFont="1" applyBorder="1" applyAlignment="1">
      <alignment vertical="center" shrinkToFit="1"/>
    </xf>
    <xf numFmtId="0" fontId="29" fillId="0" borderId="69" xfId="48" applyFont="1" applyBorder="1" applyAlignment="1">
      <alignment vertical="center" shrinkToFit="1"/>
    </xf>
    <xf numFmtId="0" fontId="2" fillId="0" borderId="0" xfId="48" applyBorder="1" applyAlignment="1">
      <alignment horizontal="center" vertical="center"/>
    </xf>
    <xf numFmtId="0" fontId="11" fillId="0" borderId="0" xfId="48" applyFont="1">
      <alignment vertical="center"/>
    </xf>
    <xf numFmtId="0" fontId="0" fillId="0" borderId="70" xfId="0" applyBorder="1" applyAlignment="1">
      <alignment horizontal="center" vertical="center"/>
    </xf>
    <xf numFmtId="0" fontId="0" fillId="0" borderId="71" xfId="0" applyBorder="1" applyAlignment="1">
      <alignment horizontal="center" vertical="center"/>
    </xf>
    <xf numFmtId="0" fontId="29" fillId="0" borderId="72" xfId="48" applyFont="1" applyBorder="1" applyAlignment="1">
      <alignment vertical="center" shrinkToFit="1"/>
    </xf>
    <xf numFmtId="0" fontId="10" fillId="0" borderId="0" xfId="48" applyFont="1">
      <alignment vertical="center"/>
    </xf>
    <xf numFmtId="0" fontId="0" fillId="0" borderId="73" xfId="0" applyBorder="1" applyAlignment="1">
      <alignment horizontal="center" vertical="center"/>
    </xf>
    <xf numFmtId="0" fontId="2" fillId="18" borderId="74" xfId="49" applyFill="1" applyBorder="1">
      <alignment vertical="center"/>
    </xf>
    <xf numFmtId="0" fontId="10" fillId="0" borderId="38" xfId="49" applyFont="1" applyBorder="1">
      <alignment vertical="center"/>
    </xf>
    <xf numFmtId="0" fontId="2" fillId="0" borderId="11" xfId="49" applyBorder="1">
      <alignment vertical="center"/>
    </xf>
    <xf numFmtId="0" fontId="14" fillId="0" borderId="28" xfId="49" applyFont="1" applyBorder="1" applyAlignment="1" applyProtection="1">
      <alignment horizontal="center" vertical="center"/>
      <protection locked="0"/>
    </xf>
    <xf numFmtId="0" fontId="0" fillId="0" borderId="16" xfId="0" applyBorder="1" applyAlignment="1" applyProtection="1">
      <alignment horizontal="center" vertical="center" shrinkToFit="1"/>
      <protection locked="0"/>
    </xf>
    <xf numFmtId="0" fontId="0" fillId="0" borderId="49" xfId="0" applyBorder="1" applyAlignment="1">
      <alignment horizontal="center" vertical="center"/>
    </xf>
    <xf numFmtId="0" fontId="13" fillId="0" borderId="0" xfId="0" applyFont="1"/>
    <xf numFmtId="0" fontId="13" fillId="0" borderId="49" xfId="0" applyFont="1" applyBorder="1" applyAlignment="1">
      <alignment horizontal="center" vertical="center"/>
    </xf>
    <xf numFmtId="0" fontId="13" fillId="0" borderId="0" xfId="0" applyFont="1" applyAlignment="1">
      <alignment horizontal="center" vertical="center"/>
    </xf>
    <xf numFmtId="0" fontId="13" fillId="0" borderId="0" xfId="0" applyFont="1" applyAlignment="1">
      <alignment vertical="center"/>
    </xf>
    <xf numFmtId="0" fontId="0" fillId="0" borderId="0" xfId="49" applyFont="1">
      <alignment vertical="center"/>
    </xf>
    <xf numFmtId="49" fontId="15" fillId="0" borderId="0" xfId="0" applyNumberFormat="1" applyFont="1"/>
    <xf numFmtId="49" fontId="13" fillId="0" borderId="0" xfId="0" applyNumberFormat="1" applyFont="1" applyAlignment="1">
      <alignment horizontal="center" vertical="center"/>
    </xf>
    <xf numFmtId="49" fontId="11" fillId="0" borderId="0" xfId="0" applyNumberFormat="1" applyFont="1"/>
    <xf numFmtId="49" fontId="11" fillId="0" borderId="0" xfId="0" applyNumberFormat="1" applyFont="1" applyAlignment="1">
      <alignment horizontal="left" vertical="center"/>
    </xf>
    <xf numFmtId="0" fontId="11" fillId="0" borderId="0" xfId="0" applyFont="1" applyAlignment="1">
      <alignment vertical="center"/>
    </xf>
    <xf numFmtId="0" fontId="11" fillId="0" borderId="0" xfId="0" applyFont="1"/>
    <xf numFmtId="49" fontId="11" fillId="0" borderId="0" xfId="0" applyNumberFormat="1" applyFont="1" applyAlignment="1">
      <alignment horizontal="distributed" vertical="center"/>
    </xf>
    <xf numFmtId="49" fontId="51" fillId="0" borderId="0" xfId="0" applyNumberFormat="1" applyFont="1" applyAlignment="1">
      <alignment horizontal="distributed" vertical="center"/>
    </xf>
    <xf numFmtId="49" fontId="11" fillId="0" borderId="33" xfId="0" applyNumberFormat="1" applyFont="1" applyBorder="1" applyAlignment="1">
      <alignment horizontal="distributed" vertical="center"/>
    </xf>
    <xf numFmtId="49" fontId="11" fillId="0" borderId="0" xfId="0" applyNumberFormat="1" applyFont="1" applyAlignment="1">
      <alignment vertical="center"/>
    </xf>
    <xf numFmtId="49" fontId="11" fillId="0" borderId="32" xfId="0" applyNumberFormat="1" applyFont="1" applyBorder="1"/>
    <xf numFmtId="49" fontId="11" fillId="0" borderId="29" xfId="0" applyNumberFormat="1" applyFont="1" applyBorder="1"/>
    <xf numFmtId="49" fontId="11" fillId="0" borderId="0" xfId="0" applyNumberFormat="1" applyFont="1" applyAlignment="1">
      <alignment horizontal="right" vertical="center"/>
    </xf>
    <xf numFmtId="49" fontId="11" fillId="0" borderId="29" xfId="0" applyNumberFormat="1" applyFont="1" applyBorder="1" applyAlignment="1">
      <alignment horizontal="right" vertical="center"/>
    </xf>
    <xf numFmtId="49" fontId="11" fillId="0" borderId="29" xfId="0" applyNumberFormat="1" applyFont="1" applyBorder="1" applyAlignment="1">
      <alignment horizontal="left" vertical="center"/>
    </xf>
    <xf numFmtId="49" fontId="11" fillId="0" borderId="34" xfId="0" applyNumberFormat="1" applyFont="1" applyBorder="1"/>
    <xf numFmtId="49" fontId="11" fillId="0" borderId="31" xfId="0" applyNumberFormat="1" applyFont="1" applyBorder="1"/>
    <xf numFmtId="49" fontId="11" fillId="0" borderId="29" xfId="0" applyNumberFormat="1" applyFont="1" applyBorder="1" applyAlignment="1">
      <alignment vertical="center"/>
    </xf>
    <xf numFmtId="49" fontId="11" fillId="0" borderId="16" xfId="0" applyNumberFormat="1" applyFont="1" applyBorder="1"/>
    <xf numFmtId="49" fontId="11" fillId="0" borderId="0" xfId="0" applyNumberFormat="1" applyFont="1" applyAlignment="1">
      <alignment horizontal="center" vertical="center"/>
    </xf>
    <xf numFmtId="49" fontId="11" fillId="0" borderId="33" xfId="0" applyNumberFormat="1" applyFont="1" applyBorder="1" applyAlignment="1">
      <alignment vertical="center"/>
    </xf>
    <xf numFmtId="49" fontId="15" fillId="0" borderId="0" xfId="0" applyNumberFormat="1" applyFont="1" applyAlignment="1">
      <alignment vertical="center"/>
    </xf>
    <xf numFmtId="49" fontId="15" fillId="0" borderId="0" xfId="0" applyNumberFormat="1" applyFont="1" applyAlignment="1">
      <alignment horizontal="distributed" vertical="center"/>
    </xf>
    <xf numFmtId="49" fontId="11" fillId="0" borderId="31" xfId="0" applyNumberFormat="1" applyFont="1" applyBorder="1" applyAlignment="1">
      <alignment horizontal="left" vertical="center"/>
    </xf>
    <xf numFmtId="49" fontId="15" fillId="0" borderId="0" xfId="0" applyNumberFormat="1" applyFont="1" applyAlignment="1">
      <alignment horizontal="left" vertical="center"/>
    </xf>
    <xf numFmtId="0" fontId="2" fillId="0" borderId="0" xfId="0" applyFont="1"/>
    <xf numFmtId="49" fontId="11" fillId="0" borderId="33" xfId="0" applyNumberFormat="1" applyFont="1" applyBorder="1" applyAlignment="1">
      <alignment horizontal="right" vertical="center"/>
    </xf>
    <xf numFmtId="49" fontId="11" fillId="0" borderId="16" xfId="0" applyNumberFormat="1" applyFont="1" applyBorder="1" applyAlignment="1">
      <alignment vertical="center"/>
    </xf>
    <xf numFmtId="49" fontId="11" fillId="0" borderId="30" xfId="0" applyNumberFormat="1" applyFont="1" applyBorder="1" applyAlignment="1">
      <alignment vertical="center"/>
    </xf>
    <xf numFmtId="49" fontId="11" fillId="0" borderId="32" xfId="0" applyNumberFormat="1" applyFont="1" applyBorder="1" applyAlignment="1">
      <alignment horizontal="left" vertical="center"/>
    </xf>
    <xf numFmtId="49" fontId="11" fillId="0" borderId="55" xfId="0" applyNumberFormat="1" applyFont="1" applyBorder="1" applyAlignment="1">
      <alignment vertical="center"/>
    </xf>
    <xf numFmtId="49" fontId="11" fillId="0" borderId="31" xfId="0" applyNumberFormat="1" applyFont="1" applyBorder="1" applyAlignment="1">
      <alignment vertical="center"/>
    </xf>
    <xf numFmtId="49" fontId="11" fillId="0" borderId="76" xfId="0" applyNumberFormat="1" applyFont="1" applyBorder="1" applyAlignment="1">
      <alignment horizontal="left" vertical="center"/>
    </xf>
    <xf numFmtId="49" fontId="11" fillId="0" borderId="31" xfId="0" applyNumberFormat="1" applyFont="1" applyBorder="1" applyAlignment="1">
      <alignment horizontal="right" vertical="center"/>
    </xf>
    <xf numFmtId="49" fontId="11" fillId="0" borderId="34" xfId="0" applyNumberFormat="1" applyFont="1" applyBorder="1" applyAlignment="1">
      <alignment horizontal="right" vertical="center"/>
    </xf>
    <xf numFmtId="49" fontId="11" fillId="0" borderId="76" xfId="0" applyNumberFormat="1" applyFont="1" applyBorder="1" applyAlignment="1">
      <alignment horizontal="right" vertical="center"/>
    </xf>
    <xf numFmtId="49" fontId="11" fillId="0" borderId="75" xfId="0" applyNumberFormat="1" applyFont="1" applyBorder="1" applyAlignment="1">
      <alignment horizontal="right" vertical="center"/>
    </xf>
    <xf numFmtId="49" fontId="11" fillId="0" borderId="75" xfId="0" applyNumberFormat="1" applyFont="1" applyBorder="1" applyAlignment="1">
      <alignment horizontal="center" vertical="center"/>
    </xf>
    <xf numFmtId="49" fontId="11" fillId="0" borderId="55" xfId="0" applyNumberFormat="1" applyFont="1" applyBorder="1" applyAlignment="1">
      <alignment horizontal="center" vertical="center"/>
    </xf>
    <xf numFmtId="49" fontId="11" fillId="0" borderId="55" xfId="0" applyNumberFormat="1" applyFont="1" applyBorder="1" applyAlignment="1">
      <alignment horizontal="right" vertical="center"/>
    </xf>
    <xf numFmtId="0" fontId="0" fillId="0" borderId="77" xfId="0" applyBorder="1" applyAlignment="1">
      <alignment vertical="center"/>
    </xf>
    <xf numFmtId="0" fontId="0" fillId="0" borderId="69" xfId="0" applyBorder="1" applyAlignment="1">
      <alignment vertical="center"/>
    </xf>
    <xf numFmtId="0" fontId="0" fillId="0" borderId="78" xfId="0" applyBorder="1" applyAlignment="1">
      <alignment vertical="center"/>
    </xf>
    <xf numFmtId="0" fontId="0" fillId="0" borderId="79" xfId="0" applyBorder="1" applyAlignment="1">
      <alignment vertical="center"/>
    </xf>
    <xf numFmtId="0" fontId="0" fillId="0" borderId="80" xfId="0" applyBorder="1" applyAlignment="1">
      <alignment vertical="center"/>
    </xf>
    <xf numFmtId="0" fontId="0" fillId="0" borderId="81" xfId="0" applyBorder="1" applyAlignment="1">
      <alignment vertical="center"/>
    </xf>
    <xf numFmtId="0" fontId="24" fillId="0" borderId="82" xfId="0" applyFont="1" applyBorder="1" applyAlignment="1">
      <alignment vertical="center"/>
    </xf>
    <xf numFmtId="0" fontId="0" fillId="0" borderId="82" xfId="0" applyBorder="1" applyAlignment="1">
      <alignment vertical="center"/>
    </xf>
    <xf numFmtId="0" fontId="0" fillId="0" borderId="61" xfId="0" applyBorder="1" applyAlignment="1">
      <alignment vertical="center"/>
    </xf>
    <xf numFmtId="0" fontId="24" fillId="0" borderId="83" xfId="0" applyFont="1" applyBorder="1" applyAlignment="1">
      <alignment vertical="center" wrapText="1"/>
    </xf>
    <xf numFmtId="0" fontId="0" fillId="0" borderId="84" xfId="0" applyBorder="1" applyAlignment="1">
      <alignment vertical="center"/>
    </xf>
    <xf numFmtId="0" fontId="0" fillId="0" borderId="34" xfId="0" applyBorder="1" applyAlignment="1">
      <alignment vertical="center"/>
    </xf>
    <xf numFmtId="0" fontId="24" fillId="0" borderId="67" xfId="0" applyFont="1" applyBorder="1" applyAlignment="1">
      <alignment horizontal="justify" vertical="center" wrapText="1"/>
    </xf>
    <xf numFmtId="0" fontId="24" fillId="0" borderId="85" xfId="0" applyFont="1" applyBorder="1" applyAlignment="1">
      <alignment vertical="center" wrapText="1"/>
    </xf>
    <xf numFmtId="0" fontId="24" fillId="0" borderId="86" xfId="0" applyFont="1" applyBorder="1" applyAlignment="1">
      <alignment vertical="center" wrapText="1"/>
    </xf>
    <xf numFmtId="0" fontId="0" fillId="0" borderId="87" xfId="0" applyBorder="1" applyAlignment="1">
      <alignment vertical="center"/>
    </xf>
    <xf numFmtId="0" fontId="0" fillId="0" borderId="16" xfId="0" applyBorder="1" applyAlignment="1">
      <alignment vertical="center"/>
    </xf>
    <xf numFmtId="0" fontId="0" fillId="0" borderId="65" xfId="0" applyBorder="1" applyAlignment="1">
      <alignment vertical="center"/>
    </xf>
    <xf numFmtId="0" fontId="24" fillId="0" borderId="69" xfId="0" applyFont="1" applyBorder="1" applyAlignment="1">
      <alignment vertical="center"/>
    </xf>
    <xf numFmtId="0" fontId="24" fillId="0" borderId="88" xfId="0" applyFont="1" applyBorder="1" applyAlignment="1">
      <alignment horizontal="center" vertical="center"/>
    </xf>
    <xf numFmtId="0" fontId="0" fillId="0" borderId="89" xfId="0" applyBorder="1" applyAlignment="1">
      <alignment vertical="center"/>
    </xf>
    <xf numFmtId="0" fontId="0" fillId="0" borderId="90" xfId="0" applyBorder="1" applyAlignment="1">
      <alignment vertical="center"/>
    </xf>
    <xf numFmtId="0" fontId="24" fillId="0" borderId="89" xfId="0" applyFont="1" applyBorder="1" applyAlignment="1">
      <alignment vertical="center"/>
    </xf>
    <xf numFmtId="0" fontId="24" fillId="0" borderId="91" xfId="0" applyFont="1" applyBorder="1" applyAlignment="1">
      <alignment horizontal="center" vertical="center"/>
    </xf>
    <xf numFmtId="0" fontId="0" fillId="0" borderId="85" xfId="0" applyBorder="1" applyAlignment="1">
      <alignment vertical="center"/>
    </xf>
    <xf numFmtId="0" fontId="0" fillId="0" borderId="92" xfId="0" applyBorder="1" applyAlignment="1">
      <alignment vertical="center"/>
    </xf>
    <xf numFmtId="0" fontId="24" fillId="0" borderId="85" xfId="0" applyFont="1" applyBorder="1" applyAlignment="1">
      <alignment vertical="center"/>
    </xf>
    <xf numFmtId="0" fontId="0" fillId="0" borderId="93" xfId="0" applyBorder="1" applyAlignment="1">
      <alignment horizontal="center" vertical="center"/>
    </xf>
    <xf numFmtId="0" fontId="24" fillId="0" borderId="86" xfId="0" applyFont="1" applyBorder="1" applyAlignment="1">
      <alignment horizontal="justify" vertical="center"/>
    </xf>
    <xf numFmtId="0" fontId="0" fillId="0" borderId="94" xfId="0" applyBorder="1" applyAlignment="1">
      <alignment vertical="center"/>
    </xf>
    <xf numFmtId="0" fontId="2" fillId="0" borderId="86" xfId="0" applyFont="1" applyBorder="1" applyAlignment="1">
      <alignment vertical="center"/>
    </xf>
    <xf numFmtId="0" fontId="24" fillId="0" borderId="0" xfId="0" applyFont="1" applyAlignment="1">
      <alignment horizontal="left" vertical="center"/>
    </xf>
    <xf numFmtId="0" fontId="52" fillId="0" borderId="0" xfId="0" applyFont="1" applyAlignment="1">
      <alignment vertical="center"/>
    </xf>
    <xf numFmtId="49" fontId="0" fillId="18" borderId="0" xfId="0" applyNumberFormat="1" applyFill="1" applyAlignment="1" applyProtection="1">
      <alignment horizontal="center" vertical="center"/>
      <protection locked="0"/>
    </xf>
    <xf numFmtId="0" fontId="10" fillId="0" borderId="0" xfId="0" applyFont="1" applyAlignment="1">
      <alignment horizontal="left" vertical="center" wrapText="1" shrinkToFit="1"/>
    </xf>
    <xf numFmtId="0" fontId="14" fillId="0" borderId="77" xfId="0" applyFont="1" applyBorder="1" applyAlignment="1">
      <alignment horizontal="right" vertical="center" wrapText="1" shrinkToFit="1"/>
    </xf>
    <xf numFmtId="49" fontId="0" fillId="17" borderId="31" xfId="0" applyNumberFormat="1" applyFill="1" applyBorder="1" applyAlignment="1" applyProtection="1">
      <alignment horizontal="center" vertical="center"/>
      <protection locked="0"/>
    </xf>
    <xf numFmtId="49" fontId="0" fillId="17" borderId="0" xfId="0" applyNumberFormat="1" applyFill="1" applyAlignment="1" applyProtection="1">
      <alignment horizontal="center" vertical="center"/>
      <protection locked="0"/>
    </xf>
    <xf numFmtId="49" fontId="0" fillId="17" borderId="85" xfId="0" applyNumberFormat="1" applyFill="1" applyBorder="1" applyAlignment="1" applyProtection="1">
      <alignment horizontal="center" vertical="center"/>
      <protection locked="0"/>
    </xf>
    <xf numFmtId="49" fontId="0" fillId="17" borderId="32" xfId="0" applyNumberFormat="1" applyFill="1" applyBorder="1" applyAlignment="1" applyProtection="1">
      <alignment horizontal="center" vertical="center"/>
      <protection locked="0"/>
    </xf>
    <xf numFmtId="49" fontId="0" fillId="0" borderId="34" xfId="0" applyNumberFormat="1" applyBorder="1" applyAlignment="1" applyProtection="1">
      <alignment horizontal="center" vertical="center"/>
      <protection locked="0"/>
    </xf>
    <xf numFmtId="49" fontId="0" fillId="17" borderId="77" xfId="0" applyNumberFormat="1" applyFill="1" applyBorder="1" applyAlignment="1" applyProtection="1">
      <alignment horizontal="center" vertical="center"/>
      <protection locked="0"/>
    </xf>
    <xf numFmtId="49" fontId="0" fillId="17" borderId="30" xfId="0" applyNumberFormat="1" applyFill="1" applyBorder="1" applyAlignment="1" applyProtection="1">
      <alignment horizontal="center" vertical="center"/>
      <protection locked="0"/>
    </xf>
    <xf numFmtId="49" fontId="0" fillId="17" borderId="47" xfId="0" applyNumberFormat="1" applyFill="1" applyBorder="1" applyAlignment="1" applyProtection="1">
      <alignment horizontal="center" vertical="center"/>
      <protection locked="0"/>
    </xf>
    <xf numFmtId="0" fontId="2" fillId="0" borderId="37" xfId="47" applyBorder="1" applyAlignment="1">
      <alignment horizontal="center" vertical="center" shrinkToFit="1"/>
    </xf>
    <xf numFmtId="0" fontId="2" fillId="0" borderId="39" xfId="47" applyBorder="1" applyAlignment="1">
      <alignment horizontal="center" vertical="center" shrinkToFit="1"/>
    </xf>
    <xf numFmtId="0" fontId="2" fillId="0" borderId="38" xfId="47" applyBorder="1" applyAlignment="1">
      <alignment horizontal="distributed" vertical="center" justifyLastLine="1" shrinkToFit="1"/>
    </xf>
    <xf numFmtId="0" fontId="2" fillId="0" borderId="95" xfId="47" applyBorder="1" applyAlignment="1">
      <alignment horizontal="center" vertical="center" shrinkToFit="1"/>
    </xf>
    <xf numFmtId="49" fontId="2" fillId="0" borderId="39" xfId="49" applyNumberFormat="1" applyBorder="1">
      <alignment vertical="center"/>
    </xf>
    <xf numFmtId="49" fontId="2" fillId="0" borderId="39" xfId="49" applyNumberFormat="1" applyBorder="1" applyAlignment="1">
      <alignment horizontal="distributed" vertical="center"/>
    </xf>
    <xf numFmtId="49" fontId="2" fillId="0" borderId="37" xfId="49" applyNumberFormat="1" applyBorder="1" applyAlignment="1">
      <alignment horizontal="distributed" vertical="center"/>
    </xf>
    <xf numFmtId="49" fontId="2" fillId="0" borderId="37" xfId="49" applyNumberFormat="1" applyBorder="1">
      <alignment vertical="center"/>
    </xf>
    <xf numFmtId="0" fontId="57" fillId="0" borderId="0" xfId="49" applyFont="1">
      <alignment vertical="center"/>
    </xf>
    <xf numFmtId="0" fontId="9" fillId="0" borderId="77" xfId="0" applyFont="1" applyBorder="1" applyAlignment="1">
      <alignment horizontal="distributed" vertical="center" justifyLastLine="1"/>
    </xf>
    <xf numFmtId="49" fontId="9" fillId="0" borderId="0" xfId="0" applyNumberFormat="1" applyFont="1" applyAlignment="1">
      <alignment horizontal="distributed" vertical="center" justifyLastLine="1"/>
    </xf>
    <xf numFmtId="0" fontId="9" fillId="0" borderId="85" xfId="0" applyFont="1" applyBorder="1" applyAlignment="1">
      <alignment horizontal="center" vertical="center"/>
    </xf>
    <xf numFmtId="0" fontId="9" fillId="0" borderId="77" xfId="0" applyFont="1" applyBorder="1" applyAlignment="1">
      <alignment horizontal="center" vertical="center"/>
    </xf>
    <xf numFmtId="0" fontId="9" fillId="0" borderId="47" xfId="0" applyFont="1" applyBorder="1"/>
    <xf numFmtId="49" fontId="9" fillId="0" borderId="47" xfId="0" applyNumberFormat="1" applyFont="1" applyBorder="1" applyAlignment="1">
      <alignment horizontal="center" vertical="center"/>
    </xf>
    <xf numFmtId="0" fontId="9" fillId="0" borderId="47" xfId="0" applyFont="1" applyBorder="1" applyAlignment="1">
      <alignment vertical="center"/>
    </xf>
    <xf numFmtId="0" fontId="9" fillId="0" borderId="85" xfId="0" applyFont="1" applyBorder="1" applyAlignment="1">
      <alignment vertical="center"/>
    </xf>
    <xf numFmtId="49" fontId="9" fillId="0" borderId="85" xfId="0" applyNumberFormat="1" applyFont="1" applyBorder="1"/>
    <xf numFmtId="49" fontId="9" fillId="0" borderId="77" xfId="0" applyNumberFormat="1" applyFont="1" applyBorder="1" applyAlignment="1">
      <alignment vertical="center"/>
    </xf>
    <xf numFmtId="49" fontId="9" fillId="0" borderId="77" xfId="0" applyNumberFormat="1" applyFont="1" applyBorder="1" applyAlignment="1">
      <alignment horizontal="distributed" vertical="center" justifyLastLine="1"/>
    </xf>
    <xf numFmtId="0" fontId="9" fillId="0" borderId="77" xfId="0" applyFont="1" applyBorder="1" applyAlignment="1">
      <alignment vertical="center"/>
    </xf>
    <xf numFmtId="0" fontId="9" fillId="0" borderId="16" xfId="0" applyFont="1" applyBorder="1" applyAlignment="1">
      <alignment vertical="center"/>
    </xf>
    <xf numFmtId="0" fontId="0" fillId="0" borderId="96" xfId="0" applyBorder="1" applyAlignment="1">
      <alignment vertical="center" wrapText="1"/>
    </xf>
    <xf numFmtId="0" fontId="0" fillId="0" borderId="0" xfId="0" applyAlignment="1">
      <alignment vertical="center" wrapText="1"/>
    </xf>
    <xf numFmtId="0" fontId="0" fillId="0" borderId="97" xfId="0" applyBorder="1" applyAlignment="1">
      <alignment vertical="center" wrapText="1"/>
    </xf>
    <xf numFmtId="0" fontId="25" fillId="0" borderId="0" xfId="0" applyFont="1" applyAlignment="1">
      <alignment horizontal="left" vertical="center"/>
    </xf>
    <xf numFmtId="0" fontId="2" fillId="0" borderId="77" xfId="49" applyBorder="1">
      <alignment vertical="center"/>
    </xf>
    <xf numFmtId="49" fontId="2" fillId="0" borderId="33" xfId="0" applyNumberFormat="1" applyFont="1" applyBorder="1"/>
    <xf numFmtId="49" fontId="11" fillId="0" borderId="0" xfId="0" applyNumberFormat="1" applyFont="1" applyAlignment="1">
      <alignment vertical="center" wrapText="1"/>
    </xf>
    <xf numFmtId="0" fontId="2" fillId="0" borderId="212" xfId="49" applyBorder="1">
      <alignment vertical="center"/>
    </xf>
    <xf numFmtId="49" fontId="0" fillId="18" borderId="11" xfId="49" applyNumberFormat="1" applyFont="1" applyFill="1" applyBorder="1" applyAlignment="1" applyProtection="1">
      <alignment horizontal="distributed" vertical="center" justifyLastLine="1" shrinkToFit="1"/>
      <protection locked="0"/>
    </xf>
    <xf numFmtId="49" fontId="2" fillId="18" borderId="11" xfId="49" applyNumberFormat="1" applyFill="1" applyBorder="1" applyAlignment="1" applyProtection="1">
      <alignment horizontal="distributed" vertical="center" justifyLastLine="1" shrinkToFit="1"/>
      <protection locked="0"/>
    </xf>
    <xf numFmtId="0" fontId="10" fillId="0" borderId="106" xfId="49" applyFont="1" applyBorder="1" applyAlignment="1">
      <alignment horizontal="distributed" vertical="distributed"/>
    </xf>
    <xf numFmtId="0" fontId="10" fillId="0" borderId="11" xfId="49" applyFont="1" applyBorder="1" applyAlignment="1">
      <alignment horizontal="distributed" vertical="distributed"/>
    </xf>
    <xf numFmtId="0" fontId="10" fillId="0" borderId="27" xfId="49" applyFont="1" applyBorder="1" applyAlignment="1">
      <alignment horizontal="distributed" vertical="distributed"/>
    </xf>
    <xf numFmtId="0" fontId="2" fillId="0" borderId="211" xfId="49" applyBorder="1" applyAlignment="1">
      <alignment horizontal="left" vertical="center"/>
    </xf>
    <xf numFmtId="0" fontId="2" fillId="0" borderId="82" xfId="49" applyBorder="1" applyAlignment="1">
      <alignment horizontal="left" vertical="center"/>
    </xf>
    <xf numFmtId="0" fontId="2" fillId="0" borderId="212" xfId="49" applyBorder="1" applyAlignment="1">
      <alignment horizontal="left" vertical="center"/>
    </xf>
    <xf numFmtId="0" fontId="2" fillId="0" borderId="211" xfId="49" applyBorder="1" applyAlignment="1">
      <alignment horizontal="center" vertical="center"/>
    </xf>
    <xf numFmtId="0" fontId="2" fillId="0" borderId="82" xfId="49" applyBorder="1" applyAlignment="1">
      <alignment horizontal="center" vertical="center"/>
    </xf>
    <xf numFmtId="176" fontId="2" fillId="18" borderId="15" xfId="49" applyNumberFormat="1" applyFill="1" applyBorder="1" applyAlignment="1" applyProtection="1">
      <alignment horizontal="distributed" vertical="center" justifyLastLine="1" shrinkToFit="1"/>
      <protection locked="0"/>
    </xf>
    <xf numFmtId="176" fontId="2" fillId="18" borderId="40" xfId="49" applyNumberFormat="1" applyFill="1" applyBorder="1" applyAlignment="1" applyProtection="1">
      <alignment horizontal="distributed" vertical="center" justifyLastLine="1" shrinkToFit="1"/>
      <protection locked="0"/>
    </xf>
    <xf numFmtId="49" fontId="0" fillId="18" borderId="14" xfId="49" applyNumberFormat="1" applyFont="1" applyFill="1" applyBorder="1" applyAlignment="1" applyProtection="1">
      <alignment horizontal="distributed" vertical="center" justifyLastLine="1"/>
      <protection locked="0"/>
    </xf>
    <xf numFmtId="49" fontId="2" fillId="18" borderId="14" xfId="49" applyNumberFormat="1" applyFill="1" applyBorder="1" applyAlignment="1" applyProtection="1">
      <alignment horizontal="distributed" vertical="center" justifyLastLine="1"/>
      <protection locked="0"/>
    </xf>
    <xf numFmtId="176" fontId="2" fillId="18" borderId="14" xfId="49" applyNumberFormat="1" applyFill="1" applyBorder="1" applyAlignment="1" applyProtection="1">
      <alignment horizontal="distributed" vertical="center" justifyLastLine="1" shrinkToFit="1"/>
      <protection locked="0"/>
    </xf>
    <xf numFmtId="176" fontId="2" fillId="18" borderId="12" xfId="49" applyNumberFormat="1" applyFill="1" applyBorder="1" applyAlignment="1" applyProtection="1">
      <alignment horizontal="distributed" vertical="center" justifyLastLine="1" shrinkToFit="1"/>
      <protection locked="0"/>
    </xf>
    <xf numFmtId="176" fontId="2" fillId="18" borderId="15" xfId="49" applyNumberFormat="1" applyFill="1" applyBorder="1" applyAlignment="1" applyProtection="1">
      <alignment horizontal="center" vertical="center" shrinkToFit="1"/>
      <protection locked="0"/>
    </xf>
    <xf numFmtId="49" fontId="0" fillId="18" borderId="15" xfId="49" applyNumberFormat="1" applyFont="1" applyFill="1" applyBorder="1" applyAlignment="1" applyProtection="1">
      <alignment horizontal="center" vertical="center" shrinkToFit="1"/>
      <protection locked="0"/>
    </xf>
    <xf numFmtId="49" fontId="2" fillId="18" borderId="15" xfId="49" applyNumberFormat="1" applyFill="1" applyBorder="1" applyAlignment="1" applyProtection="1">
      <alignment horizontal="center" vertical="center" shrinkToFit="1"/>
      <protection locked="0"/>
    </xf>
    <xf numFmtId="49" fontId="0" fillId="18" borderId="120" xfId="49" applyNumberFormat="1" applyFont="1" applyFill="1" applyBorder="1" applyAlignment="1" applyProtection="1">
      <alignment horizontal="distributed" vertical="center" shrinkToFit="1"/>
      <protection locked="0"/>
    </xf>
    <xf numFmtId="49" fontId="2" fillId="18" borderId="120" xfId="49" applyNumberFormat="1" applyFill="1" applyBorder="1" applyAlignment="1" applyProtection="1">
      <alignment horizontal="distributed" vertical="center" shrinkToFit="1"/>
      <protection locked="0"/>
    </xf>
    <xf numFmtId="49" fontId="0" fillId="18" borderId="120" xfId="49" applyNumberFormat="1" applyFont="1" applyFill="1" applyBorder="1" applyAlignment="1" applyProtection="1">
      <alignment horizontal="distributed" vertical="center" justifyLastLine="1" shrinkToFit="1"/>
      <protection locked="0"/>
    </xf>
    <xf numFmtId="49" fontId="2" fillId="18" borderId="120" xfId="49" applyNumberFormat="1" applyFill="1" applyBorder="1" applyAlignment="1" applyProtection="1">
      <alignment horizontal="distributed" vertical="center" justifyLastLine="1" shrinkToFit="1"/>
      <protection locked="0"/>
    </xf>
    <xf numFmtId="49" fontId="0" fillId="18" borderId="15" xfId="49" applyNumberFormat="1" applyFont="1" applyFill="1" applyBorder="1" applyAlignment="1" applyProtection="1">
      <alignment horizontal="distributed" vertical="center" justifyLastLine="1" shrinkToFit="1"/>
      <protection locked="0"/>
    </xf>
    <xf numFmtId="49" fontId="2" fillId="18" borderId="15" xfId="49" applyNumberFormat="1" applyFill="1" applyBorder="1" applyAlignment="1" applyProtection="1">
      <alignment horizontal="distributed" vertical="center" justifyLastLine="1" shrinkToFit="1"/>
      <protection locked="0"/>
    </xf>
    <xf numFmtId="49" fontId="0" fillId="18" borderId="15" xfId="49" applyNumberFormat="1" applyFont="1" applyFill="1" applyBorder="1" applyAlignment="1" applyProtection="1">
      <alignment horizontal="distributed" vertical="center" justifyLastLine="1"/>
      <protection locked="0"/>
    </xf>
    <xf numFmtId="49" fontId="2" fillId="18" borderId="15" xfId="49" applyNumberFormat="1" applyFill="1" applyBorder="1" applyAlignment="1" applyProtection="1">
      <alignment horizontal="distributed" vertical="center" justifyLastLine="1"/>
      <protection locked="0"/>
    </xf>
    <xf numFmtId="49" fontId="2" fillId="0" borderId="131" xfId="49" applyNumberFormat="1" applyBorder="1" applyAlignment="1">
      <alignment horizontal="center" vertical="center" shrinkToFit="1"/>
    </xf>
    <xf numFmtId="49" fontId="2" fillId="0" borderId="95" xfId="49" applyNumberFormat="1" applyBorder="1" applyAlignment="1">
      <alignment horizontal="center" vertical="center" shrinkToFit="1"/>
    </xf>
    <xf numFmtId="176" fontId="2" fillId="18" borderId="95" xfId="49" applyNumberFormat="1" applyFill="1" applyBorder="1" applyAlignment="1" applyProtection="1">
      <alignment horizontal="center" vertical="center" shrinkToFit="1"/>
      <protection locked="0"/>
    </xf>
    <xf numFmtId="49" fontId="0" fillId="18" borderId="95" xfId="49" applyNumberFormat="1" applyFont="1" applyFill="1" applyBorder="1" applyAlignment="1" applyProtection="1">
      <alignment horizontal="center" vertical="center" shrinkToFit="1"/>
      <protection locked="0"/>
    </xf>
    <xf numFmtId="49" fontId="2" fillId="18" borderId="95" xfId="49" applyNumberFormat="1" applyFill="1" applyBorder="1" applyAlignment="1" applyProtection="1">
      <alignment horizontal="center" vertical="center" shrinkToFit="1"/>
      <protection locked="0"/>
    </xf>
    <xf numFmtId="49" fontId="0" fillId="18" borderId="38" xfId="49" applyNumberFormat="1" applyFont="1" applyFill="1" applyBorder="1" applyAlignment="1" applyProtection="1">
      <alignment horizontal="distributed" vertical="center" shrinkToFit="1"/>
      <protection locked="0"/>
    </xf>
    <xf numFmtId="49" fontId="2" fillId="18" borderId="38" xfId="49" applyNumberFormat="1" applyFill="1" applyBorder="1" applyAlignment="1" applyProtection="1">
      <alignment horizontal="distributed" vertical="center" shrinkToFit="1"/>
      <protection locked="0"/>
    </xf>
    <xf numFmtId="49" fontId="0" fillId="18" borderId="38" xfId="49" applyNumberFormat="1" applyFont="1" applyFill="1" applyBorder="1" applyAlignment="1" applyProtection="1">
      <alignment horizontal="distributed" vertical="center" justifyLastLine="1" shrinkToFit="1"/>
      <protection locked="0"/>
    </xf>
    <xf numFmtId="49" fontId="2" fillId="18" borderId="38" xfId="49" applyNumberFormat="1" applyFill="1" applyBorder="1" applyAlignment="1" applyProtection="1">
      <alignment horizontal="distributed" vertical="center" justifyLastLine="1" shrinkToFit="1"/>
      <protection locked="0"/>
    </xf>
    <xf numFmtId="49" fontId="0" fillId="18" borderId="11" xfId="49" applyNumberFormat="1" applyFont="1" applyFill="1" applyBorder="1" applyAlignment="1" applyProtection="1">
      <alignment horizontal="distributed" vertical="center" shrinkToFit="1"/>
      <protection locked="0"/>
    </xf>
    <xf numFmtId="49" fontId="2" fillId="18" borderId="11" xfId="49" applyNumberFormat="1" applyFill="1" applyBorder="1" applyAlignment="1" applyProtection="1">
      <alignment horizontal="distributed" vertical="center" shrinkToFit="1"/>
      <protection locked="0"/>
    </xf>
    <xf numFmtId="49" fontId="0" fillId="18" borderId="14" xfId="49" applyNumberFormat="1" applyFont="1" applyFill="1" applyBorder="1" applyAlignment="1" applyProtection="1">
      <alignment horizontal="distributed" vertical="center" justifyLastLine="1" shrinkToFit="1"/>
      <protection locked="0"/>
    </xf>
    <xf numFmtId="49" fontId="2" fillId="18" borderId="14" xfId="49" applyNumberFormat="1" applyFill="1" applyBorder="1" applyAlignment="1" applyProtection="1">
      <alignment horizontal="distributed" vertical="center" justifyLastLine="1" shrinkToFit="1"/>
      <protection locked="0"/>
    </xf>
    <xf numFmtId="176" fontId="2" fillId="18" borderId="14" xfId="49" applyNumberFormat="1" applyFill="1" applyBorder="1" applyAlignment="1" applyProtection="1">
      <alignment horizontal="center" vertical="center" shrinkToFit="1"/>
      <protection locked="0"/>
    </xf>
    <xf numFmtId="49" fontId="0" fillId="18" borderId="14" xfId="49" applyNumberFormat="1" applyFont="1" applyFill="1" applyBorder="1" applyAlignment="1" applyProtection="1">
      <alignment horizontal="center" vertical="center" shrinkToFit="1"/>
      <protection locked="0"/>
    </xf>
    <xf numFmtId="49" fontId="2" fillId="18" borderId="14" xfId="49" applyNumberFormat="1" applyFill="1" applyBorder="1" applyAlignment="1" applyProtection="1">
      <alignment horizontal="center" vertical="center" shrinkToFit="1"/>
      <protection locked="0"/>
    </xf>
    <xf numFmtId="49" fontId="0" fillId="18" borderId="95" xfId="49" applyNumberFormat="1" applyFont="1" applyFill="1" applyBorder="1" applyAlignment="1" applyProtection="1">
      <alignment horizontal="distributed" vertical="center" justifyLastLine="1" shrinkToFit="1"/>
      <protection locked="0"/>
    </xf>
    <xf numFmtId="49" fontId="2" fillId="18" borderId="95" xfId="49" applyNumberFormat="1" applyFill="1" applyBorder="1" applyAlignment="1" applyProtection="1">
      <alignment horizontal="distributed" vertical="center" justifyLastLine="1" shrinkToFit="1"/>
      <protection locked="0"/>
    </xf>
    <xf numFmtId="0" fontId="13" fillId="0" borderId="30" xfId="49" applyFont="1" applyBorder="1" applyAlignment="1">
      <alignment horizontal="right" vertical="center"/>
    </xf>
    <xf numFmtId="0" fontId="13" fillId="0" borderId="31" xfId="49" applyFont="1" applyBorder="1" applyAlignment="1">
      <alignment horizontal="right" vertical="center"/>
    </xf>
    <xf numFmtId="0" fontId="13" fillId="0" borderId="67" xfId="49" applyFont="1" applyBorder="1" applyAlignment="1">
      <alignment horizontal="right" vertical="center"/>
    </xf>
    <xf numFmtId="0" fontId="13" fillId="0" borderId="16" xfId="49" applyFont="1" applyBorder="1" applyAlignment="1">
      <alignment horizontal="right" vertical="center"/>
    </xf>
    <xf numFmtId="0" fontId="13" fillId="18" borderId="31" xfId="49" applyFont="1" applyFill="1" applyBorder="1">
      <alignment vertical="center"/>
    </xf>
    <xf numFmtId="0" fontId="13" fillId="18" borderId="16" xfId="49" applyFont="1" applyFill="1" applyBorder="1">
      <alignment vertical="center"/>
    </xf>
    <xf numFmtId="0" fontId="13" fillId="0" borderId="31" xfId="49" applyFont="1" applyBorder="1" applyAlignment="1">
      <alignment horizontal="center" vertical="center"/>
    </xf>
    <xf numFmtId="0" fontId="13" fillId="0" borderId="16" xfId="49" applyFont="1" applyBorder="1" applyAlignment="1">
      <alignment horizontal="center" vertical="center"/>
    </xf>
    <xf numFmtId="0" fontId="13" fillId="0" borderId="31" xfId="49" applyFont="1" applyBorder="1">
      <alignment vertical="center"/>
    </xf>
    <xf numFmtId="0" fontId="13" fillId="0" borderId="16" xfId="49" applyFont="1" applyBorder="1">
      <alignment vertical="center"/>
    </xf>
    <xf numFmtId="0" fontId="13" fillId="0" borderId="32" xfId="49" applyFont="1" applyBorder="1">
      <alignment vertical="center"/>
    </xf>
    <xf numFmtId="0" fontId="13" fillId="0" borderId="34" xfId="49" applyFont="1" applyBorder="1">
      <alignment vertical="center"/>
    </xf>
    <xf numFmtId="49" fontId="0" fillId="18" borderId="95" xfId="49" applyNumberFormat="1" applyFont="1" applyFill="1" applyBorder="1" applyAlignment="1" applyProtection="1">
      <alignment horizontal="distributed" vertical="center" justifyLastLine="1"/>
      <protection locked="0"/>
    </xf>
    <xf numFmtId="49" fontId="2" fillId="18" borderId="95" xfId="49" applyNumberFormat="1" applyFill="1" applyBorder="1" applyAlignment="1" applyProtection="1">
      <alignment horizontal="distributed" vertical="center" justifyLastLine="1"/>
      <protection locked="0"/>
    </xf>
    <xf numFmtId="176" fontId="2" fillId="18" borderId="95" xfId="49" applyNumberFormat="1" applyFill="1" applyBorder="1" applyAlignment="1" applyProtection="1">
      <alignment horizontal="distributed" vertical="center" justifyLastLine="1" shrinkToFit="1"/>
      <protection locked="0"/>
    </xf>
    <xf numFmtId="176" fontId="2" fillId="18" borderId="37" xfId="49" applyNumberFormat="1" applyFill="1" applyBorder="1" applyAlignment="1" applyProtection="1">
      <alignment horizontal="distributed" vertical="center" justifyLastLine="1" shrinkToFit="1"/>
      <protection locked="0"/>
    </xf>
    <xf numFmtId="0" fontId="2" fillId="18" borderId="12" xfId="49" applyFill="1" applyBorder="1" applyAlignment="1" applyProtection="1">
      <alignment horizontal="center" vertical="center" shrinkToFit="1"/>
      <protection locked="0"/>
    </xf>
    <xf numFmtId="0" fontId="2" fillId="18" borderId="11" xfId="49" applyFill="1" applyBorder="1" applyAlignment="1" applyProtection="1">
      <alignment horizontal="center" vertical="center" shrinkToFit="1"/>
      <protection locked="0"/>
    </xf>
    <xf numFmtId="0" fontId="2" fillId="18" borderId="27" xfId="49" applyFill="1" applyBorder="1" applyAlignment="1" applyProtection="1">
      <alignment horizontal="center" vertical="center" shrinkToFit="1"/>
      <protection locked="0"/>
    </xf>
    <xf numFmtId="49" fontId="2" fillId="18" borderId="0" xfId="49" applyNumberFormat="1" applyFill="1" applyAlignment="1">
      <alignment horizontal="right" vertical="center"/>
    </xf>
    <xf numFmtId="0" fontId="14" fillId="0" borderId="37" xfId="49" applyFont="1" applyBorder="1" applyAlignment="1">
      <alignment horizontal="distributed" vertical="center"/>
    </xf>
    <xf numFmtId="0" fontId="14" fillId="0" borderId="38" xfId="49" applyFont="1" applyBorder="1" applyAlignment="1">
      <alignment horizontal="distributed" vertical="center"/>
    </xf>
    <xf numFmtId="0" fontId="14" fillId="0" borderId="39" xfId="49" applyFont="1" applyBorder="1" applyAlignment="1">
      <alignment horizontal="distributed" vertical="center"/>
    </xf>
    <xf numFmtId="0" fontId="14" fillId="18" borderId="38" xfId="49" applyFont="1" applyFill="1" applyBorder="1" applyAlignment="1" applyProtection="1">
      <alignment horizontal="left" vertical="center" shrinkToFit="1"/>
      <protection locked="0"/>
    </xf>
    <xf numFmtId="0" fontId="14" fillId="0" borderId="38" xfId="49" applyFont="1" applyBorder="1" applyProtection="1">
      <alignment vertical="center"/>
      <protection locked="0"/>
    </xf>
    <xf numFmtId="49" fontId="12" fillId="18" borderId="43" xfId="49" applyNumberFormat="1" applyFont="1" applyFill="1" applyBorder="1" applyAlignment="1" applyProtection="1">
      <alignment horizontal="center" vertical="center"/>
      <protection locked="0"/>
    </xf>
    <xf numFmtId="49" fontId="12" fillId="18" borderId="31" xfId="49" applyNumberFormat="1" applyFont="1" applyFill="1" applyBorder="1" applyAlignment="1" applyProtection="1">
      <alignment horizontal="center" vertical="center"/>
      <protection locked="0"/>
    </xf>
    <xf numFmtId="49" fontId="12" fillId="18" borderId="37" xfId="49" applyNumberFormat="1" applyFont="1" applyFill="1" applyBorder="1" applyAlignment="1" applyProtection="1">
      <alignment horizontal="center" vertical="center"/>
      <protection locked="0"/>
    </xf>
    <xf numFmtId="49" fontId="12" fillId="18" borderId="38" xfId="49" applyNumberFormat="1" applyFont="1" applyFill="1" applyBorder="1" applyAlignment="1" applyProtection="1">
      <alignment horizontal="center" vertical="center"/>
      <protection locked="0"/>
    </xf>
    <xf numFmtId="0" fontId="2" fillId="0" borderId="11" xfId="0" applyFont="1" applyBorder="1" applyAlignment="1">
      <alignment vertical="center" shrinkToFit="1"/>
    </xf>
    <xf numFmtId="0" fontId="0" fillId="0" borderId="11" xfId="0" applyBorder="1" applyAlignment="1">
      <alignment vertical="center" shrinkToFit="1"/>
    </xf>
    <xf numFmtId="0" fontId="14" fillId="0" borderId="43" xfId="49" applyFont="1" applyBorder="1" applyAlignment="1">
      <alignment horizontal="distributed" vertical="center" justifyLastLine="1"/>
    </xf>
    <xf numFmtId="0" fontId="14" fillId="0" borderId="31" xfId="49" applyFont="1" applyBorder="1" applyAlignment="1">
      <alignment horizontal="distributed" vertical="center" justifyLastLine="1"/>
    </xf>
    <xf numFmtId="0" fontId="14" fillId="0" borderId="122" xfId="49" applyFont="1" applyBorder="1" applyAlignment="1">
      <alignment horizontal="distributed" vertical="center" justifyLastLine="1"/>
    </xf>
    <xf numFmtId="0" fontId="14" fillId="0" borderId="37" xfId="49" applyFont="1" applyBorder="1" applyAlignment="1">
      <alignment horizontal="distributed" vertical="center" justifyLastLine="1"/>
    </xf>
    <xf numFmtId="0" fontId="14" fillId="0" borderId="38" xfId="49" applyFont="1" applyBorder="1" applyAlignment="1">
      <alignment horizontal="distributed" vertical="center" justifyLastLine="1"/>
    </xf>
    <xf numFmtId="0" fontId="14" fillId="0" borderId="39" xfId="49" applyFont="1" applyBorder="1" applyAlignment="1">
      <alignment horizontal="distributed" vertical="center" justifyLastLine="1"/>
    </xf>
    <xf numFmtId="0" fontId="13" fillId="0" borderId="35" xfId="49" applyFont="1" applyBorder="1">
      <alignment vertical="center"/>
    </xf>
    <xf numFmtId="0" fontId="14" fillId="18" borderId="11" xfId="49" applyFont="1" applyFill="1" applyBorder="1" applyAlignment="1" applyProtection="1">
      <alignment horizontal="center" vertical="center"/>
      <protection locked="0"/>
    </xf>
    <xf numFmtId="0" fontId="0" fillId="0" borderId="11" xfId="0" applyBorder="1" applyAlignment="1">
      <alignment vertical="center"/>
    </xf>
    <xf numFmtId="0" fontId="14" fillId="0" borderId="12" xfId="49" applyFont="1" applyBorder="1" applyAlignment="1">
      <alignment horizontal="center" vertical="center" shrinkToFit="1"/>
    </xf>
    <xf numFmtId="0" fontId="14" fillId="0" borderId="11" xfId="49" applyFont="1" applyBorder="1" applyAlignment="1">
      <alignment horizontal="center" vertical="center" shrinkToFit="1"/>
    </xf>
    <xf numFmtId="49" fontId="14" fillId="18" borderId="12" xfId="49" applyNumberFormat="1" applyFont="1" applyFill="1" applyBorder="1" applyAlignment="1" applyProtection="1">
      <alignment horizontal="right" vertical="center" shrinkToFit="1"/>
      <protection locked="0"/>
    </xf>
    <xf numFmtId="0" fontId="14" fillId="0" borderId="11" xfId="49" applyFont="1" applyBorder="1" applyProtection="1">
      <alignment vertical="center"/>
      <protection locked="0"/>
    </xf>
    <xf numFmtId="49" fontId="14" fillId="18" borderId="11" xfId="49" applyNumberFormat="1" applyFont="1" applyFill="1" applyBorder="1" applyAlignment="1" applyProtection="1">
      <alignment horizontal="center" vertical="center" shrinkToFit="1"/>
      <protection locked="0"/>
    </xf>
    <xf numFmtId="49" fontId="14" fillId="18" borderId="11" xfId="49" applyNumberFormat="1" applyFont="1" applyFill="1" applyBorder="1" applyAlignment="1" applyProtection="1">
      <alignment horizontal="left" vertical="center" shrinkToFit="1"/>
      <protection locked="0"/>
    </xf>
    <xf numFmtId="0" fontId="14" fillId="18" borderId="12" xfId="49" applyFont="1" applyFill="1" applyBorder="1" applyAlignment="1" applyProtection="1">
      <alignment horizontal="center" vertical="center"/>
      <protection locked="0"/>
    </xf>
    <xf numFmtId="0" fontId="14" fillId="18" borderId="27" xfId="49" applyFont="1" applyFill="1" applyBorder="1" applyAlignment="1" applyProtection="1">
      <alignment horizontal="center" vertical="center"/>
      <protection locked="0"/>
    </xf>
    <xf numFmtId="0" fontId="14" fillId="25" borderId="11" xfId="49" applyFont="1" applyFill="1" applyBorder="1" applyAlignment="1" applyProtection="1">
      <alignment horizontal="center" vertical="center"/>
      <protection locked="0"/>
    </xf>
    <xf numFmtId="0" fontId="14" fillId="25" borderId="27" xfId="49" applyFont="1" applyFill="1" applyBorder="1" applyAlignment="1" applyProtection="1">
      <alignment horizontal="center" vertical="center"/>
      <protection locked="0"/>
    </xf>
    <xf numFmtId="0" fontId="14" fillId="25" borderId="12" xfId="49" applyFont="1" applyFill="1" applyBorder="1" applyAlignment="1" applyProtection="1">
      <alignment horizontal="center" vertical="center"/>
      <protection locked="0"/>
    </xf>
    <xf numFmtId="49" fontId="14" fillId="18" borderId="28" xfId="49" applyNumberFormat="1" applyFont="1" applyFill="1" applyBorder="1" applyAlignment="1" applyProtection="1">
      <alignment horizontal="left" vertical="center" shrinkToFit="1"/>
      <protection locked="0"/>
    </xf>
    <xf numFmtId="0" fontId="0" fillId="0" borderId="28" xfId="0" applyBorder="1" applyAlignment="1">
      <alignment vertical="center"/>
    </xf>
    <xf numFmtId="0" fontId="0" fillId="0" borderId="38" xfId="0" applyBorder="1" applyAlignment="1">
      <alignment vertical="center"/>
    </xf>
    <xf numFmtId="0" fontId="0" fillId="0" borderId="12" xfId="0" applyBorder="1" applyAlignment="1">
      <alignment horizontal="center" vertical="center"/>
    </xf>
    <xf numFmtId="0" fontId="0" fillId="0" borderId="11" xfId="0" applyBorder="1" applyAlignment="1">
      <alignment horizontal="center" vertical="center"/>
    </xf>
    <xf numFmtId="0" fontId="0" fillId="18" borderId="11" xfId="0" applyFill="1" applyBorder="1" applyAlignment="1">
      <alignment horizontal="center" vertical="center"/>
    </xf>
    <xf numFmtId="0" fontId="2" fillId="0" borderId="123" xfId="49" applyBorder="1" applyAlignment="1">
      <alignment horizontal="center" vertical="center"/>
    </xf>
    <xf numFmtId="0" fontId="0" fillId="0" borderId="69" xfId="0" applyBorder="1" applyAlignment="1">
      <alignment horizontal="center" vertical="center"/>
    </xf>
    <xf numFmtId="0" fontId="0" fillId="0" borderId="124" xfId="0" applyBorder="1" applyAlignment="1">
      <alignment horizontal="center" vertical="center"/>
    </xf>
    <xf numFmtId="0" fontId="0" fillId="0" borderId="125" xfId="0" applyBorder="1" applyAlignment="1">
      <alignment horizontal="center" vertical="center"/>
    </xf>
    <xf numFmtId="0" fontId="0" fillId="0" borderId="126" xfId="0" applyBorder="1" applyAlignment="1">
      <alignment horizontal="center" vertical="center"/>
    </xf>
    <xf numFmtId="0" fontId="0" fillId="0" borderId="127" xfId="0" applyBorder="1" applyAlignment="1">
      <alignment horizontal="center" vertical="center"/>
    </xf>
    <xf numFmtId="0" fontId="2" fillId="0" borderId="128" xfId="49" applyBorder="1" applyAlignment="1">
      <alignment vertical="center" wrapText="1"/>
    </xf>
    <xf numFmtId="0" fontId="0" fillId="0" borderId="129" xfId="0" applyBorder="1" applyAlignment="1">
      <alignment vertical="center" wrapText="1"/>
    </xf>
    <xf numFmtId="0" fontId="0" fillId="0" borderId="130" xfId="0" applyBorder="1" applyAlignment="1">
      <alignment vertical="center" wrapText="1"/>
    </xf>
    <xf numFmtId="0" fontId="0" fillId="0" borderId="96" xfId="0" applyBorder="1" applyAlignment="1">
      <alignment vertical="center" wrapText="1"/>
    </xf>
    <xf numFmtId="0" fontId="0" fillId="0" borderId="0" xfId="0" applyAlignment="1">
      <alignment vertical="center" wrapText="1"/>
    </xf>
    <xf numFmtId="0" fontId="0" fillId="0" borderId="97" xfId="0" applyBorder="1" applyAlignment="1">
      <alignment vertical="center" wrapText="1"/>
    </xf>
    <xf numFmtId="0" fontId="0" fillId="0" borderId="74" xfId="0" applyBorder="1" applyAlignment="1">
      <alignment vertical="center" wrapText="1"/>
    </xf>
    <xf numFmtId="0" fontId="0" fillId="0" borderId="126" xfId="0" applyBorder="1" applyAlignment="1">
      <alignment vertical="center" wrapText="1"/>
    </xf>
    <xf numFmtId="0" fontId="0" fillId="0" borderId="108" xfId="0" applyBorder="1" applyAlignment="1">
      <alignment vertical="center" wrapText="1"/>
    </xf>
    <xf numFmtId="0" fontId="2" fillId="0" borderId="96" xfId="49" applyBorder="1" applyAlignment="1">
      <alignment vertical="center" wrapText="1"/>
    </xf>
    <xf numFmtId="0" fontId="2" fillId="0" borderId="0" xfId="49" applyAlignment="1">
      <alignment vertical="center" wrapText="1"/>
    </xf>
    <xf numFmtId="0" fontId="2" fillId="0" borderId="97" xfId="49" applyBorder="1" applyAlignment="1">
      <alignment vertical="center" wrapText="1"/>
    </xf>
    <xf numFmtId="0" fontId="14" fillId="0" borderId="28" xfId="49" applyFont="1" applyBorder="1" applyAlignment="1">
      <alignment vertical="center" shrinkToFit="1"/>
    </xf>
    <xf numFmtId="49" fontId="14" fillId="18" borderId="28" xfId="49" applyNumberFormat="1" applyFont="1" applyFill="1" applyBorder="1" applyAlignment="1" applyProtection="1">
      <alignment horizontal="center" vertical="center" shrinkToFit="1"/>
      <protection locked="0"/>
    </xf>
    <xf numFmtId="0" fontId="2" fillId="0" borderId="11" xfId="0" applyFont="1" applyBorder="1" applyAlignment="1">
      <alignment horizontal="center" vertical="center" shrinkToFit="1"/>
    </xf>
    <xf numFmtId="49" fontId="0" fillId="18" borderId="11" xfId="49" applyNumberFormat="1" applyFont="1" applyFill="1" applyBorder="1" applyAlignment="1">
      <alignment horizontal="center" vertical="center"/>
    </xf>
    <xf numFmtId="49" fontId="0" fillId="18" borderId="11" xfId="0" applyNumberFormat="1" applyFill="1" applyBorder="1" applyAlignment="1">
      <alignment horizontal="center" vertical="center"/>
    </xf>
    <xf numFmtId="0" fontId="2" fillId="0" borderId="209" xfId="49" applyBorder="1" applyAlignment="1">
      <alignment vertical="center" wrapText="1"/>
    </xf>
    <xf numFmtId="0" fontId="0" fillId="18" borderId="11" xfId="0" applyFill="1" applyBorder="1" applyAlignment="1">
      <alignment vertical="center"/>
    </xf>
    <xf numFmtId="0" fontId="10" fillId="18" borderId="11" xfId="49" applyFont="1" applyFill="1" applyBorder="1" applyAlignment="1" applyProtection="1">
      <alignment horizontal="distributed" vertical="center"/>
      <protection locked="0"/>
    </xf>
    <xf numFmtId="0" fontId="0" fillId="18" borderId="11" xfId="0" applyFill="1" applyBorder="1" applyAlignment="1" applyProtection="1">
      <alignment horizontal="distributed" vertical="center"/>
      <protection locked="0"/>
    </xf>
    <xf numFmtId="0" fontId="0" fillId="0" borderId="209" xfId="0" applyBorder="1" applyAlignment="1">
      <alignment wrapText="1"/>
    </xf>
    <xf numFmtId="0" fontId="2" fillId="0" borderId="108" xfId="49" applyBorder="1">
      <alignment vertical="center"/>
    </xf>
    <xf numFmtId="0" fontId="2" fillId="0" borderId="109" xfId="49" applyBorder="1">
      <alignment vertical="center"/>
    </xf>
    <xf numFmtId="0" fontId="2" fillId="0" borderId="110" xfId="49" applyBorder="1">
      <alignment vertical="center"/>
    </xf>
    <xf numFmtId="0" fontId="0" fillId="0" borderId="110" xfId="0" applyBorder="1" applyAlignment="1">
      <alignment vertical="center"/>
    </xf>
    <xf numFmtId="0" fontId="0" fillId="0" borderId="111" xfId="0" applyBorder="1" applyAlignment="1">
      <alignment vertical="center"/>
    </xf>
    <xf numFmtId="0" fontId="14" fillId="0" borderId="12" xfId="49" applyFont="1" applyBorder="1" applyAlignment="1" applyProtection="1">
      <alignment horizontal="center" vertical="center"/>
      <protection locked="0"/>
    </xf>
    <xf numFmtId="0" fontId="14" fillId="18" borderId="11" xfId="49" applyFont="1" applyFill="1" applyBorder="1" applyAlignment="1" applyProtection="1">
      <alignment horizontal="left" vertical="center"/>
      <protection locked="0"/>
    </xf>
    <xf numFmtId="0" fontId="0" fillId="0" borderId="11" xfId="0" applyBorder="1" applyAlignment="1">
      <alignment horizontal="left" vertical="center"/>
    </xf>
    <xf numFmtId="0" fontId="60" fillId="16" borderId="11" xfId="50" applyNumberFormat="1" applyFont="1" applyBorder="1" applyAlignment="1" applyProtection="1">
      <alignment horizontal="center" vertical="center" shrinkToFit="1"/>
    </xf>
    <xf numFmtId="0" fontId="2" fillId="0" borderId="209" xfId="49" applyBorder="1" applyAlignment="1">
      <alignment horizontal="center" vertical="center" wrapText="1"/>
    </xf>
    <xf numFmtId="0" fontId="10" fillId="0" borderId="30" xfId="49" applyFont="1" applyBorder="1" applyAlignment="1">
      <alignment horizontal="center" vertical="center" shrinkToFit="1"/>
    </xf>
    <xf numFmtId="0" fontId="10" fillId="0" borderId="31" xfId="49" applyFont="1" applyBorder="1" applyAlignment="1">
      <alignment horizontal="center" vertical="center" shrinkToFit="1"/>
    </xf>
    <xf numFmtId="0" fontId="10" fillId="0" borderId="31" xfId="49" applyFont="1" applyBorder="1">
      <alignment vertical="center"/>
    </xf>
    <xf numFmtId="0" fontId="10" fillId="18" borderId="24" xfId="49" applyFont="1" applyFill="1" applyBorder="1" applyAlignment="1" applyProtection="1">
      <alignment horizontal="left" vertical="center" shrinkToFit="1"/>
      <protection locked="0"/>
    </xf>
    <xf numFmtId="0" fontId="10" fillId="0" borderId="24" xfId="49" applyFont="1" applyBorder="1" applyProtection="1">
      <alignment vertical="center"/>
      <protection locked="0"/>
    </xf>
    <xf numFmtId="0" fontId="14" fillId="0" borderId="106" xfId="49" applyFont="1" applyBorder="1" applyAlignment="1">
      <alignment horizontal="distributed" vertical="center" justifyLastLine="1" shrinkToFit="1"/>
    </xf>
    <xf numFmtId="0" fontId="14" fillId="0" borderId="11" xfId="49" applyFont="1" applyBorder="1" applyAlignment="1">
      <alignment horizontal="distributed" vertical="center" justifyLastLine="1" shrinkToFit="1"/>
    </xf>
    <xf numFmtId="0" fontId="14" fillId="0" borderId="11" xfId="49" applyFont="1" applyBorder="1" applyAlignment="1">
      <alignment horizontal="distributed" vertical="center" justifyLastLine="1"/>
    </xf>
    <xf numFmtId="0" fontId="14" fillId="0" borderId="27" xfId="49" applyFont="1" applyBorder="1" applyAlignment="1">
      <alignment horizontal="distributed" vertical="center" justifyLastLine="1"/>
    </xf>
    <xf numFmtId="0" fontId="14" fillId="18" borderId="11" xfId="49" applyFont="1" applyFill="1" applyBorder="1" applyAlignment="1" applyProtection="1">
      <alignment horizontal="left" vertical="center" shrinkToFit="1"/>
      <protection locked="0"/>
    </xf>
    <xf numFmtId="0" fontId="10" fillId="0" borderId="106" xfId="49" applyFont="1" applyBorder="1" applyAlignment="1">
      <alignment horizontal="distributed" vertical="center" justifyLastLine="1" shrinkToFit="1"/>
    </xf>
    <xf numFmtId="0" fontId="10" fillId="0" borderId="11" xfId="0" applyFont="1" applyBorder="1" applyAlignment="1">
      <alignment horizontal="distributed" vertical="center" justifyLastLine="1" shrinkToFit="1"/>
    </xf>
    <xf numFmtId="0" fontId="10" fillId="0" borderId="27" xfId="0" applyFont="1" applyBorder="1" applyAlignment="1">
      <alignment horizontal="distributed" vertical="center" justifyLastLine="1" shrinkToFit="1"/>
    </xf>
    <xf numFmtId="0" fontId="10" fillId="0" borderId="11" xfId="0" applyFont="1" applyBorder="1" applyAlignment="1" applyProtection="1">
      <alignment horizontal="distributed" vertical="center"/>
      <protection locked="0"/>
    </xf>
    <xf numFmtId="0" fontId="14" fillId="18" borderId="40" xfId="49" applyFont="1" applyFill="1" applyBorder="1" applyAlignment="1" applyProtection="1">
      <alignment horizontal="center" vertical="center"/>
      <protection locked="0"/>
    </xf>
    <xf numFmtId="0" fontId="14" fillId="18" borderId="120" xfId="49" applyFont="1" applyFill="1" applyBorder="1" applyAlignment="1" applyProtection="1">
      <alignment horizontal="center" vertical="center"/>
      <protection locked="0"/>
    </xf>
    <xf numFmtId="0" fontId="14" fillId="18" borderId="121" xfId="49" applyFont="1" applyFill="1" applyBorder="1" applyAlignment="1" applyProtection="1">
      <alignment horizontal="center" vertical="center"/>
      <protection locked="0"/>
    </xf>
    <xf numFmtId="0" fontId="14" fillId="18" borderId="15" xfId="49" applyFont="1" applyFill="1" applyBorder="1" applyAlignment="1" applyProtection="1">
      <alignment horizontal="center" vertical="center"/>
      <protection locked="0"/>
    </xf>
    <xf numFmtId="0" fontId="14" fillId="0" borderId="11" xfId="49" applyFont="1" applyBorder="1">
      <alignment vertical="center"/>
    </xf>
    <xf numFmtId="0" fontId="14" fillId="0" borderId="27" xfId="49" applyFont="1" applyBorder="1">
      <alignment vertical="center"/>
    </xf>
    <xf numFmtId="0" fontId="14" fillId="18" borderId="38" xfId="49" applyFont="1" applyFill="1" applyBorder="1" applyAlignment="1" applyProtection="1">
      <alignment horizontal="distributed" vertical="center"/>
      <protection locked="0"/>
    </xf>
    <xf numFmtId="0" fontId="14" fillId="18" borderId="38" xfId="49" applyFont="1" applyFill="1" applyBorder="1" applyProtection="1">
      <alignment vertical="center"/>
      <protection locked="0"/>
    </xf>
    <xf numFmtId="0" fontId="14" fillId="0" borderId="107" xfId="49" applyFont="1" applyBorder="1" applyAlignment="1">
      <alignment horizontal="center" vertical="center" shrinkToFit="1"/>
    </xf>
    <xf numFmtId="0" fontId="0" fillId="0" borderId="26" xfId="0" applyBorder="1" applyAlignment="1">
      <alignment vertical="center"/>
    </xf>
    <xf numFmtId="0" fontId="0" fillId="0" borderId="37" xfId="0" applyBorder="1" applyAlignment="1">
      <alignment vertical="center"/>
    </xf>
    <xf numFmtId="0" fontId="0" fillId="0" borderId="39" xfId="0" applyBorder="1" applyAlignment="1">
      <alignment vertical="center"/>
    </xf>
    <xf numFmtId="49" fontId="14" fillId="18" borderId="11" xfId="49" applyNumberFormat="1" applyFont="1" applyFill="1" applyBorder="1" applyAlignment="1" applyProtection="1">
      <alignment horizontal="right" vertical="center" shrinkToFit="1"/>
      <protection locked="0"/>
    </xf>
    <xf numFmtId="0" fontId="10" fillId="0" borderId="12" xfId="49" applyFont="1" applyBorder="1" applyAlignment="1">
      <alignment horizontal="center" vertical="center" shrinkToFit="1"/>
    </xf>
    <xf numFmtId="0" fontId="10" fillId="0" borderId="11" xfId="0" applyFont="1" applyBorder="1" applyAlignment="1">
      <alignment vertical="center"/>
    </xf>
    <xf numFmtId="0" fontId="2" fillId="0" borderId="11" xfId="49" applyBorder="1" applyAlignment="1">
      <alignment horizontal="distributed" vertical="center" justifyLastLine="1" shrinkToFit="1"/>
    </xf>
    <xf numFmtId="0" fontId="2" fillId="0" borderId="27" xfId="49" applyBorder="1" applyAlignment="1">
      <alignment horizontal="distributed" vertical="center" justifyLastLine="1" shrinkToFit="1"/>
    </xf>
    <xf numFmtId="0" fontId="14" fillId="18" borderId="11" xfId="49" applyFont="1" applyFill="1" applyBorder="1" applyAlignment="1" applyProtection="1">
      <alignment horizontal="distributed" vertical="center"/>
      <protection locked="0"/>
    </xf>
    <xf numFmtId="0" fontId="2" fillId="0" borderId="11" xfId="49" applyBorder="1" applyAlignment="1" applyProtection="1">
      <alignment horizontal="distributed" vertical="center"/>
      <protection locked="0"/>
    </xf>
    <xf numFmtId="0" fontId="14" fillId="18" borderId="11" xfId="49" applyFont="1" applyFill="1" applyBorder="1" applyAlignment="1" applyProtection="1">
      <alignment horizontal="distributed" vertical="center" shrinkToFit="1"/>
      <protection locked="0"/>
    </xf>
    <xf numFmtId="0" fontId="2" fillId="18" borderId="11" xfId="49" applyFill="1" applyBorder="1" applyAlignment="1" applyProtection="1">
      <alignment horizontal="distributed" vertical="center" shrinkToFit="1"/>
      <protection locked="0"/>
    </xf>
    <xf numFmtId="0" fontId="2" fillId="0" borderId="12" xfId="0" applyFont="1" applyBorder="1" applyAlignment="1">
      <alignment horizontal="left" vertical="center" shrinkToFit="1"/>
    </xf>
    <xf numFmtId="0" fontId="10" fillId="18" borderId="11" xfId="49" applyFont="1" applyFill="1" applyBorder="1" applyAlignment="1" applyProtection="1">
      <alignment horizontal="distributed" vertical="center" shrinkToFit="1"/>
      <protection locked="0"/>
    </xf>
    <xf numFmtId="0" fontId="10" fillId="0" borderId="11" xfId="0" applyFont="1" applyBorder="1" applyAlignment="1" applyProtection="1">
      <alignment horizontal="distributed" vertical="center" shrinkToFit="1"/>
      <protection locked="0"/>
    </xf>
    <xf numFmtId="0" fontId="14" fillId="0" borderId="116" xfId="49" applyFont="1" applyBorder="1" applyAlignment="1">
      <alignment horizontal="center" vertical="center" justifyLastLine="1"/>
    </xf>
    <xf numFmtId="0" fontId="14" fillId="0" borderId="28" xfId="49" applyFont="1" applyBorder="1" applyAlignment="1">
      <alignment horizontal="center" vertical="center" justifyLastLine="1"/>
    </xf>
    <xf numFmtId="0" fontId="14" fillId="0" borderId="26" xfId="49" applyFont="1" applyBorder="1" applyAlignment="1">
      <alignment horizontal="center" vertical="center" justifyLastLine="1"/>
    </xf>
    <xf numFmtId="0" fontId="14" fillId="18" borderId="13" xfId="49" applyFont="1" applyFill="1" applyBorder="1" applyAlignment="1" applyProtection="1">
      <alignment horizontal="center" vertical="center"/>
      <protection locked="0"/>
    </xf>
    <xf numFmtId="0" fontId="14" fillId="0" borderId="117" xfId="49" applyFont="1" applyBorder="1" applyAlignment="1">
      <alignment horizontal="distributed" vertical="center" justifyLastLine="1"/>
    </xf>
    <xf numFmtId="49" fontId="14" fillId="18" borderId="11" xfId="49" applyNumberFormat="1" applyFont="1" applyFill="1" applyBorder="1" applyAlignment="1" applyProtection="1">
      <alignment horizontal="right" vertical="center"/>
      <protection locked="0"/>
    </xf>
    <xf numFmtId="49" fontId="0" fillId="18" borderId="11" xfId="0" applyNumberFormat="1" applyFill="1" applyBorder="1" applyAlignment="1">
      <alignment horizontal="right" vertical="center"/>
    </xf>
    <xf numFmtId="49" fontId="14" fillId="18" borderId="107" xfId="49" applyNumberFormat="1" applyFont="1" applyFill="1" applyBorder="1" applyAlignment="1" applyProtection="1">
      <alignment horizontal="right" vertical="center" shrinkToFit="1"/>
      <protection locked="0"/>
    </xf>
    <xf numFmtId="0" fontId="14" fillId="0" borderId="118" xfId="49" applyFont="1" applyBorder="1" applyAlignment="1">
      <alignment horizontal="center" vertical="center"/>
    </xf>
    <xf numFmtId="0" fontId="14" fillId="0" borderId="119" xfId="49" applyFont="1" applyBorder="1" applyAlignment="1">
      <alignment horizontal="center" vertical="center"/>
    </xf>
    <xf numFmtId="0" fontId="14" fillId="0" borderId="116" xfId="49" applyFont="1" applyBorder="1" applyAlignment="1">
      <alignment horizontal="distributed" vertical="distributed"/>
    </xf>
    <xf numFmtId="0" fontId="0" fillId="0" borderId="28" xfId="0" applyBorder="1" applyAlignment="1">
      <alignment horizontal="distributed" vertical="distributed"/>
    </xf>
    <xf numFmtId="0" fontId="0" fillId="0" borderId="26" xfId="0" applyBorder="1" applyAlignment="1">
      <alignment horizontal="distributed" vertical="distributed"/>
    </xf>
    <xf numFmtId="0" fontId="14" fillId="0" borderId="33" xfId="49" applyFont="1" applyBorder="1" applyAlignment="1">
      <alignment horizontal="distributed" vertical="distributed"/>
    </xf>
    <xf numFmtId="0" fontId="0" fillId="0" borderId="0" xfId="0" applyAlignment="1">
      <alignment horizontal="distributed" vertical="distributed"/>
    </xf>
    <xf numFmtId="0" fontId="0" fillId="0" borderId="113" xfId="0" applyBorder="1" applyAlignment="1">
      <alignment horizontal="distributed" vertical="distributed"/>
    </xf>
    <xf numFmtId="0" fontId="0" fillId="0" borderId="117" xfId="0" applyBorder="1" applyAlignment="1">
      <alignment horizontal="distributed" vertical="distributed"/>
    </xf>
    <xf numFmtId="0" fontId="0" fillId="0" borderId="38" xfId="0" applyBorder="1" applyAlignment="1">
      <alignment horizontal="distributed" vertical="distributed"/>
    </xf>
    <xf numFmtId="0" fontId="0" fillId="0" borderId="39" xfId="0" applyBorder="1" applyAlignment="1">
      <alignment horizontal="distributed" vertical="distributed"/>
    </xf>
    <xf numFmtId="0" fontId="14" fillId="25" borderId="210" xfId="49" applyFont="1" applyFill="1" applyBorder="1" applyAlignment="1" applyProtection="1">
      <alignment horizontal="center" vertical="center"/>
      <protection locked="0"/>
    </xf>
    <xf numFmtId="0" fontId="11" fillId="0" borderId="19" xfId="49" applyFont="1" applyBorder="1" applyAlignment="1">
      <alignment horizontal="center" vertical="center"/>
    </xf>
    <xf numFmtId="0" fontId="11" fillId="0" borderId="42" xfId="49" applyFont="1" applyBorder="1">
      <alignment vertical="center"/>
    </xf>
    <xf numFmtId="0" fontId="11" fillId="0" borderId="42" xfId="49" applyFont="1" applyBorder="1" applyAlignment="1">
      <alignment horizontal="center" vertical="center" shrinkToFit="1"/>
    </xf>
    <xf numFmtId="0" fontId="11" fillId="0" borderId="42" xfId="49" applyFont="1" applyBorder="1" applyAlignment="1">
      <alignment vertical="center" shrinkToFit="1"/>
    </xf>
    <xf numFmtId="0" fontId="14" fillId="0" borderId="14" xfId="49" applyFont="1" applyBorder="1" applyAlignment="1">
      <alignment horizontal="distributed" vertical="center"/>
    </xf>
    <xf numFmtId="0" fontId="14" fillId="0" borderId="15" xfId="49" applyFont="1" applyBorder="1" applyAlignment="1">
      <alignment horizontal="distributed" vertical="center"/>
    </xf>
    <xf numFmtId="0" fontId="14" fillId="0" borderId="14" xfId="49" applyFont="1" applyBorder="1" applyAlignment="1">
      <alignment horizontal="center" vertical="center"/>
    </xf>
    <xf numFmtId="49" fontId="11" fillId="0" borderId="42" xfId="49" applyNumberFormat="1" applyFont="1" applyBorder="1" applyAlignment="1">
      <alignment horizontal="center" vertical="center" shrinkToFit="1"/>
    </xf>
    <xf numFmtId="0" fontId="2" fillId="0" borderId="12" xfId="0" applyFont="1" applyBorder="1" applyAlignment="1">
      <alignment horizontal="center" vertical="center" shrinkToFit="1"/>
    </xf>
    <xf numFmtId="49" fontId="2" fillId="0" borderId="10" xfId="49" applyNumberFormat="1" applyBorder="1" applyAlignment="1">
      <alignment horizontal="center" vertical="center" shrinkToFit="1"/>
    </xf>
    <xf numFmtId="49" fontId="2" fillId="0" borderId="14" xfId="49" applyNumberFormat="1" applyBorder="1" applyAlignment="1">
      <alignment horizontal="center" vertical="center" shrinkToFit="1"/>
    </xf>
    <xf numFmtId="49" fontId="57" fillId="18" borderId="14" xfId="49" applyNumberFormat="1" applyFont="1" applyFill="1" applyBorder="1" applyAlignment="1" applyProtection="1">
      <alignment horizontal="center" vertical="center" shrinkToFit="1"/>
      <protection locked="0"/>
    </xf>
    <xf numFmtId="0" fontId="11" fillId="0" borderId="24" xfId="49" applyFont="1" applyBorder="1" applyAlignment="1">
      <alignment horizontal="center" vertical="center" shrinkToFit="1"/>
    </xf>
    <xf numFmtId="0" fontId="14" fillId="0" borderId="0" xfId="49" applyFont="1" applyAlignment="1">
      <alignment horizontal="distributed" vertical="distributed"/>
    </xf>
    <xf numFmtId="0" fontId="14" fillId="0" borderId="113" xfId="49" applyFont="1" applyBorder="1" applyAlignment="1">
      <alignment horizontal="distributed" vertical="distributed"/>
    </xf>
    <xf numFmtId="0" fontId="14" fillId="0" borderId="67" xfId="49" applyFont="1" applyBorder="1" applyAlignment="1">
      <alignment horizontal="distributed" vertical="distributed"/>
    </xf>
    <xf numFmtId="0" fontId="14" fillId="0" borderId="16" xfId="49" applyFont="1" applyBorder="1" applyAlignment="1">
      <alignment horizontal="distributed" vertical="distributed"/>
    </xf>
    <xf numFmtId="0" fontId="14" fillId="0" borderId="114" xfId="49" applyFont="1" applyBorder="1" applyAlignment="1">
      <alignment horizontal="distributed" vertical="distributed"/>
    </xf>
    <xf numFmtId="0" fontId="14" fillId="18" borderId="14" xfId="49" applyFont="1" applyFill="1" applyBorder="1" applyAlignment="1" applyProtection="1">
      <alignment horizontal="center" vertical="center"/>
      <protection locked="0"/>
    </xf>
    <xf numFmtId="0" fontId="14" fillId="0" borderId="15" xfId="49" applyFont="1" applyBorder="1" applyAlignment="1">
      <alignment horizontal="center" vertical="center"/>
    </xf>
    <xf numFmtId="0" fontId="14" fillId="0" borderId="95" xfId="49" applyFont="1" applyBorder="1" applyAlignment="1">
      <alignment horizontal="distributed" vertical="center"/>
    </xf>
    <xf numFmtId="0" fontId="14" fillId="0" borderId="116" xfId="49" applyFont="1" applyBorder="1" applyAlignment="1">
      <alignment horizontal="distributed" vertical="center" wrapText="1" justifyLastLine="1" shrinkToFit="1"/>
    </xf>
    <xf numFmtId="0" fontId="0" fillId="0" borderId="28" xfId="0" applyBorder="1" applyAlignment="1">
      <alignment horizontal="distributed" vertical="center" justifyLastLine="1"/>
    </xf>
    <xf numFmtId="0" fontId="0" fillId="0" borderId="26" xfId="0" applyBorder="1" applyAlignment="1">
      <alignment horizontal="distributed" vertical="center" justifyLastLine="1"/>
    </xf>
    <xf numFmtId="0" fontId="0" fillId="0" borderId="33" xfId="0" applyBorder="1" applyAlignment="1">
      <alignment horizontal="distributed" vertical="center" justifyLastLine="1"/>
    </xf>
    <xf numFmtId="0" fontId="0" fillId="0" borderId="0" xfId="0" applyAlignment="1">
      <alignment horizontal="distributed" vertical="center" justifyLastLine="1"/>
    </xf>
    <xf numFmtId="0" fontId="0" fillId="0" borderId="113" xfId="0" applyBorder="1" applyAlignment="1">
      <alignment horizontal="distributed" vertical="center" justifyLastLine="1"/>
    </xf>
    <xf numFmtId="0" fontId="0" fillId="0" borderId="117" xfId="0" applyBorder="1" applyAlignment="1">
      <alignment horizontal="distributed" vertical="center" justifyLastLine="1"/>
    </xf>
    <xf numFmtId="0" fontId="0" fillId="0" borderId="38" xfId="0" applyBorder="1" applyAlignment="1">
      <alignment horizontal="distributed" vertical="center" justifyLastLine="1"/>
    </xf>
    <xf numFmtId="0" fontId="0" fillId="0" borderId="39" xfId="0" applyBorder="1" applyAlignment="1">
      <alignment horizontal="distributed" vertical="center" justifyLastLine="1"/>
    </xf>
    <xf numFmtId="0" fontId="61" fillId="18" borderId="11" xfId="0" applyFont="1" applyFill="1" applyBorder="1" applyAlignment="1">
      <alignment horizontal="distributed" vertical="center"/>
    </xf>
    <xf numFmtId="0" fontId="2" fillId="0" borderId="107" xfId="0" applyFont="1" applyBorder="1" applyAlignment="1">
      <alignment horizontal="center" vertical="center" shrinkToFit="1"/>
    </xf>
    <xf numFmtId="0" fontId="0" fillId="0" borderId="28" xfId="0" applyBorder="1" applyAlignment="1">
      <alignment horizontal="center" vertical="center"/>
    </xf>
    <xf numFmtId="0" fontId="14" fillId="0" borderId="14" xfId="49" applyFont="1" applyBorder="1" applyAlignment="1">
      <alignment horizontal="distributed" vertical="center" wrapText="1"/>
    </xf>
    <xf numFmtId="0" fontId="56" fillId="0" borderId="35" xfId="49" applyFont="1" applyBorder="1" applyAlignment="1">
      <alignment horizontal="right" vertical="center"/>
    </xf>
    <xf numFmtId="0" fontId="9" fillId="0" borderId="35" xfId="49" applyFont="1" applyBorder="1" applyAlignment="1">
      <alignment horizontal="right" vertical="center"/>
    </xf>
    <xf numFmtId="49" fontId="9" fillId="18" borderId="35" xfId="49" applyNumberFormat="1" applyFont="1" applyFill="1" applyBorder="1" applyAlignment="1">
      <alignment horizontal="center" vertical="center"/>
    </xf>
    <xf numFmtId="0" fontId="9" fillId="0" borderId="35" xfId="49" applyFont="1" applyBorder="1">
      <alignment vertical="center"/>
    </xf>
    <xf numFmtId="0" fontId="13" fillId="0" borderId="69" xfId="49" applyFont="1" applyBorder="1" applyAlignment="1">
      <alignment horizontal="right" vertical="center"/>
    </xf>
    <xf numFmtId="0" fontId="13" fillId="18" borderId="35" xfId="49" applyFont="1" applyFill="1" applyBorder="1" applyAlignment="1" applyProtection="1">
      <alignment horizontal="distributed" vertical="center" justifyLastLine="1"/>
      <protection locked="0"/>
    </xf>
    <xf numFmtId="0" fontId="16" fillId="0" borderId="0" xfId="49" applyFont="1" applyAlignment="1">
      <alignment vertical="center" wrapText="1"/>
    </xf>
    <xf numFmtId="0" fontId="16" fillId="0" borderId="0" xfId="49" applyFont="1">
      <alignment vertical="center"/>
    </xf>
    <xf numFmtId="49" fontId="2" fillId="0" borderId="112" xfId="49" applyNumberFormat="1" applyBorder="1" applyAlignment="1">
      <alignment horizontal="center" vertical="center" shrinkToFit="1"/>
    </xf>
    <xf numFmtId="49" fontId="2" fillId="0" borderId="15" xfId="49" applyNumberFormat="1" applyBorder="1" applyAlignment="1">
      <alignment horizontal="center" vertical="center" shrinkToFit="1"/>
    </xf>
    <xf numFmtId="0" fontId="10" fillId="0" borderId="11" xfId="0" applyFont="1" applyBorder="1" applyAlignment="1">
      <alignment horizontal="distributed" vertical="distributed"/>
    </xf>
    <xf numFmtId="0" fontId="10" fillId="0" borderId="27" xfId="0" applyFont="1" applyBorder="1" applyAlignment="1">
      <alignment horizontal="distributed" vertical="distributed"/>
    </xf>
    <xf numFmtId="0" fontId="14" fillId="0" borderId="115" xfId="49" applyFont="1" applyBorder="1" applyAlignment="1">
      <alignment horizontal="distributed" vertical="center"/>
    </xf>
    <xf numFmtId="0" fontId="11" fillId="0" borderId="42" xfId="49" applyFont="1" applyBorder="1" applyAlignment="1">
      <alignment horizontal="center" vertical="center"/>
    </xf>
    <xf numFmtId="0" fontId="0" fillId="18" borderId="100" xfId="49" applyFont="1" applyFill="1" applyBorder="1" applyAlignment="1">
      <alignment horizontal="center" vertical="center"/>
    </xf>
    <xf numFmtId="0" fontId="0" fillId="18" borderId="101" xfId="49" applyFont="1" applyFill="1" applyBorder="1" applyAlignment="1">
      <alignment horizontal="center" vertical="center"/>
    </xf>
    <xf numFmtId="0" fontId="0" fillId="18" borderId="102" xfId="49" applyFont="1" applyFill="1" applyBorder="1" applyAlignment="1">
      <alignment horizontal="center" vertical="center"/>
    </xf>
    <xf numFmtId="0" fontId="0" fillId="18" borderId="103" xfId="49" applyFont="1" applyFill="1" applyBorder="1" applyAlignment="1">
      <alignment horizontal="center" vertical="center"/>
    </xf>
    <xf numFmtId="0" fontId="0" fillId="18" borderId="104" xfId="49" applyFont="1" applyFill="1" applyBorder="1" applyAlignment="1">
      <alignment horizontal="center" vertical="center"/>
    </xf>
    <xf numFmtId="0" fontId="0" fillId="18" borderId="75" xfId="49" applyFont="1" applyFill="1" applyBorder="1" applyAlignment="1">
      <alignment horizontal="center" vertical="center"/>
    </xf>
    <xf numFmtId="0" fontId="0" fillId="18" borderId="98" xfId="49" applyFont="1" applyFill="1" applyBorder="1" applyAlignment="1">
      <alignment horizontal="center" vertical="center"/>
    </xf>
    <xf numFmtId="0" fontId="0" fillId="18" borderId="99" xfId="49" applyFont="1" applyFill="1" applyBorder="1" applyAlignment="1">
      <alignment horizontal="center" vertical="center"/>
    </xf>
    <xf numFmtId="0" fontId="11" fillId="0" borderId="105" xfId="49" applyFont="1" applyBorder="1" applyAlignment="1">
      <alignment horizontal="center" vertical="center"/>
    </xf>
    <xf numFmtId="0" fontId="11" fillId="0" borderId="0" xfId="49" applyFont="1" applyAlignment="1">
      <alignment horizontal="center" vertical="center"/>
    </xf>
    <xf numFmtId="0" fontId="11" fillId="0" borderId="29" xfId="49" applyFont="1" applyBorder="1" applyAlignment="1">
      <alignment horizontal="center" vertical="center"/>
    </xf>
    <xf numFmtId="0" fontId="3" fillId="20" borderId="0" xfId="0" applyFont="1" applyFill="1" applyAlignment="1">
      <alignment horizontal="left" vertical="center" wrapText="1"/>
    </xf>
    <xf numFmtId="0" fontId="5" fillId="22" borderId="0" xfId="0" applyFont="1" applyFill="1" applyAlignment="1">
      <alignment horizontal="left" vertical="center" wrapText="1"/>
    </xf>
    <xf numFmtId="0" fontId="5" fillId="18" borderId="0" xfId="0" applyFont="1" applyFill="1" applyAlignment="1">
      <alignment horizontal="left" vertical="center" wrapText="1"/>
    </xf>
    <xf numFmtId="0" fontId="5" fillId="17" borderId="0" xfId="0" applyFont="1" applyFill="1" applyAlignment="1">
      <alignment horizontal="left" vertical="center" wrapText="1"/>
    </xf>
    <xf numFmtId="0" fontId="20" fillId="24" borderId="0" xfId="0" applyFont="1" applyFill="1" applyAlignment="1">
      <alignment horizontal="left" vertical="center" wrapText="1"/>
    </xf>
    <xf numFmtId="0" fontId="5" fillId="17" borderId="0" xfId="0" applyFont="1" applyFill="1" applyAlignment="1">
      <alignment vertical="center" wrapText="1"/>
    </xf>
    <xf numFmtId="0" fontId="5" fillId="20" borderId="0" xfId="0" applyFont="1" applyFill="1" applyAlignment="1">
      <alignment horizontal="left" vertical="center" wrapText="1"/>
    </xf>
    <xf numFmtId="0" fontId="5" fillId="23" borderId="0" xfId="0" applyFont="1" applyFill="1" applyAlignment="1">
      <alignment horizontal="left" vertical="top" wrapText="1"/>
    </xf>
    <xf numFmtId="0" fontId="54" fillId="20" borderId="0" xfId="0" applyFont="1" applyFill="1" applyAlignment="1">
      <alignment horizontal="left" vertical="top" wrapText="1"/>
    </xf>
    <xf numFmtId="0" fontId="0" fillId="20" borderId="0" xfId="0" applyFill="1" applyAlignment="1">
      <alignment horizontal="left" vertical="top" wrapText="1"/>
    </xf>
    <xf numFmtId="0" fontId="6" fillId="20" borderId="0" xfId="0" applyFont="1" applyFill="1" applyAlignment="1">
      <alignment horizontal="left" vertical="center" wrapText="1"/>
    </xf>
    <xf numFmtId="0" fontId="26" fillId="20" borderId="0" xfId="0" applyFont="1" applyFill="1" applyAlignment="1">
      <alignment horizontal="left" vertical="center" wrapText="1"/>
    </xf>
    <xf numFmtId="0" fontId="22" fillId="20" borderId="0" xfId="0" applyFont="1" applyFill="1" applyAlignment="1">
      <alignment horizontal="left" vertical="center" wrapText="1"/>
    </xf>
    <xf numFmtId="0" fontId="18" fillId="0" borderId="0" xfId="0" applyFont="1" applyAlignment="1">
      <alignment horizontal="left" vertical="center" wrapText="1"/>
    </xf>
    <xf numFmtId="0" fontId="53" fillId="0" borderId="0" xfId="0" applyFont="1" applyAlignment="1">
      <alignment horizontal="left" vertical="center" wrapText="1"/>
    </xf>
    <xf numFmtId="0" fontId="19" fillId="21" borderId="0" xfId="0" applyFont="1" applyFill="1" applyAlignment="1">
      <alignment horizontal="left" vertical="center" wrapText="1"/>
    </xf>
    <xf numFmtId="0" fontId="18" fillId="20" borderId="0" xfId="0" applyFont="1" applyFill="1" applyAlignment="1">
      <alignment horizontal="left" vertical="center" wrapText="1"/>
    </xf>
    <xf numFmtId="0" fontId="18" fillId="25" borderId="0" xfId="0" applyFont="1" applyFill="1" applyAlignment="1">
      <alignment horizontal="left" vertical="center" wrapText="1"/>
    </xf>
    <xf numFmtId="0" fontId="5" fillId="25" borderId="0" xfId="0" applyFont="1" applyFill="1" applyAlignment="1">
      <alignment horizontal="left" vertical="center" wrapText="1"/>
    </xf>
    <xf numFmtId="49" fontId="0" fillId="0" borderId="49" xfId="0" applyNumberFormat="1" applyBorder="1" applyAlignment="1" applyProtection="1">
      <alignment horizontal="center" vertical="center"/>
      <protection locked="0"/>
    </xf>
    <xf numFmtId="49" fontId="0" fillId="0" borderId="0" xfId="0" applyNumberFormat="1" applyAlignment="1" applyProtection="1">
      <alignment horizontal="center" vertical="center"/>
      <protection locked="0"/>
    </xf>
    <xf numFmtId="49" fontId="0" fillId="0" borderId="31" xfId="0" applyNumberFormat="1" applyBorder="1" applyAlignment="1" applyProtection="1">
      <alignment horizontal="center" vertical="center"/>
      <protection locked="0"/>
    </xf>
    <xf numFmtId="49" fontId="0" fillId="0" borderId="30" xfId="0" applyNumberFormat="1" applyBorder="1" applyAlignment="1" applyProtection="1">
      <alignment horizontal="center" vertical="center" textRotation="255"/>
      <protection locked="0"/>
    </xf>
    <xf numFmtId="49" fontId="0" fillId="0" borderId="32" xfId="0" applyNumberFormat="1" applyBorder="1" applyAlignment="1" applyProtection="1">
      <alignment horizontal="center" vertical="center" textRotation="255"/>
      <protection locked="0"/>
    </xf>
    <xf numFmtId="49" fontId="0" fillId="0" borderId="33" xfId="0" applyNumberFormat="1" applyBorder="1" applyAlignment="1" applyProtection="1">
      <alignment horizontal="center" vertical="center" textRotation="255"/>
      <protection locked="0"/>
    </xf>
    <xf numFmtId="49" fontId="0" fillId="0" borderId="29" xfId="0" applyNumberFormat="1" applyBorder="1" applyAlignment="1" applyProtection="1">
      <alignment horizontal="center" vertical="center" textRotation="255"/>
      <protection locked="0"/>
    </xf>
    <xf numFmtId="49" fontId="0" fillId="0" borderId="67" xfId="0" applyNumberFormat="1" applyBorder="1" applyAlignment="1" applyProtection="1">
      <alignment horizontal="center" vertical="center" textRotation="255"/>
      <protection locked="0"/>
    </xf>
    <xf numFmtId="49" fontId="0" fillId="0" borderId="34" xfId="0" applyNumberFormat="1" applyBorder="1" applyAlignment="1" applyProtection="1">
      <alignment horizontal="center" vertical="center" textRotation="255"/>
      <protection locked="0"/>
    </xf>
    <xf numFmtId="49" fontId="0" fillId="0" borderId="0" xfId="0" applyNumberFormat="1" applyAlignment="1">
      <alignment wrapText="1"/>
    </xf>
    <xf numFmtId="49" fontId="0" fillId="0" borderId="0" xfId="0" applyNumberFormat="1"/>
    <xf numFmtId="49" fontId="0" fillId="0" borderId="49" xfId="0" applyNumberFormat="1" applyBorder="1" applyAlignment="1">
      <alignment horizontal="center" vertical="center"/>
    </xf>
    <xf numFmtId="49" fontId="0" fillId="0" borderId="76" xfId="0" applyNumberFormat="1" applyBorder="1" applyAlignment="1" applyProtection="1">
      <alignment horizontal="center" vertical="center"/>
      <protection locked="0"/>
    </xf>
    <xf numFmtId="49" fontId="0" fillId="0" borderId="55" xfId="0" applyNumberFormat="1" applyBorder="1" applyAlignment="1" applyProtection="1">
      <alignment horizontal="center" vertical="center"/>
      <protection locked="0"/>
    </xf>
    <xf numFmtId="49" fontId="17" fillId="0" borderId="0" xfId="0" applyNumberFormat="1" applyFont="1" applyAlignment="1">
      <alignment horizontal="center" vertical="center"/>
    </xf>
    <xf numFmtId="49" fontId="0" fillId="0" borderId="75" xfId="0" applyNumberFormat="1" applyBorder="1" applyAlignment="1" applyProtection="1">
      <alignment horizontal="center" vertical="center"/>
      <protection locked="0"/>
    </xf>
    <xf numFmtId="49" fontId="0" fillId="18" borderId="0" xfId="0" applyNumberFormat="1" applyFill="1" applyAlignment="1" applyProtection="1">
      <alignment horizontal="center" vertical="center"/>
      <protection locked="0"/>
    </xf>
    <xf numFmtId="49" fontId="0" fillId="0" borderId="0" xfId="0" applyNumberFormat="1" applyAlignment="1">
      <alignment horizontal="center" vertical="center"/>
    </xf>
    <xf numFmtId="49" fontId="17" fillId="0" borderId="0" xfId="0" applyNumberFormat="1" applyFont="1" applyAlignment="1" applyProtection="1">
      <alignment horizontal="left" vertical="center"/>
      <protection locked="0"/>
    </xf>
    <xf numFmtId="0" fontId="0" fillId="0" borderId="0" xfId="0" applyAlignment="1">
      <alignment horizontal="left"/>
    </xf>
    <xf numFmtId="0" fontId="0" fillId="0" borderId="0" xfId="0" applyAlignment="1" applyProtection="1">
      <alignment horizontal="center" vertical="center"/>
      <protection locked="0"/>
    </xf>
    <xf numFmtId="49" fontId="0" fillId="18" borderId="0" xfId="0" applyNumberFormat="1" applyFill="1" applyAlignment="1" applyProtection="1">
      <alignment horizontal="right"/>
      <protection locked="0"/>
    </xf>
    <xf numFmtId="49" fontId="0" fillId="18" borderId="0" xfId="0" applyNumberFormat="1" applyFill="1" applyProtection="1">
      <protection locked="0"/>
    </xf>
    <xf numFmtId="0" fontId="0" fillId="0" borderId="0" xfId="0" applyProtection="1">
      <protection locked="0"/>
    </xf>
    <xf numFmtId="49" fontId="17" fillId="0" borderId="0" xfId="0" applyNumberFormat="1" applyFont="1" applyAlignment="1" applyProtection="1">
      <alignment horizontal="center" vertical="center"/>
      <protection locked="0"/>
    </xf>
    <xf numFmtId="49" fontId="0" fillId="0" borderId="0" xfId="0" applyNumberFormat="1" applyAlignment="1">
      <alignment horizontal="left" vertical="center"/>
    </xf>
    <xf numFmtId="49" fontId="11" fillId="0" borderId="0" xfId="0" applyNumberFormat="1" applyFont="1" applyAlignment="1">
      <alignment horizontal="distributed" vertical="center"/>
    </xf>
    <xf numFmtId="49" fontId="11" fillId="0" borderId="0" xfId="0" applyNumberFormat="1" applyFont="1" applyAlignment="1">
      <alignment horizontal="center" vertical="center"/>
    </xf>
    <xf numFmtId="0" fontId="11" fillId="0" borderId="0" xfId="0" applyFont="1" applyAlignment="1">
      <alignment horizontal="center" vertical="center" wrapText="1"/>
    </xf>
    <xf numFmtId="0" fontId="11" fillId="0" borderId="0" xfId="0" applyFont="1" applyAlignment="1">
      <alignment horizontal="center" vertical="center"/>
    </xf>
    <xf numFmtId="49" fontId="11" fillId="0" borderId="0" xfId="0" applyNumberFormat="1" applyFont="1" applyAlignment="1">
      <alignment horizontal="distributed" vertical="center" wrapText="1"/>
    </xf>
    <xf numFmtId="49" fontId="11" fillId="0" borderId="29" xfId="0" applyNumberFormat="1" applyFont="1" applyBorder="1" applyAlignment="1">
      <alignment horizontal="right" vertical="center"/>
    </xf>
    <xf numFmtId="0" fontId="0" fillId="0" borderId="34" xfId="0" applyBorder="1" applyAlignment="1">
      <alignment horizontal="right" vertical="center"/>
    </xf>
    <xf numFmtId="49" fontId="11" fillId="0" borderId="0" xfId="0" applyNumberFormat="1" applyFont="1" applyAlignment="1">
      <alignment horizontal="left" vertical="center"/>
    </xf>
    <xf numFmtId="49" fontId="11" fillId="0" borderId="0" xfId="0" applyNumberFormat="1" applyFont="1" applyAlignment="1">
      <alignment horizontal="right" vertical="center"/>
    </xf>
    <xf numFmtId="49" fontId="11" fillId="0" borderId="29" xfId="0" applyNumberFormat="1" applyFont="1" applyBorder="1" applyAlignment="1">
      <alignment vertical="center"/>
    </xf>
    <xf numFmtId="49" fontId="11" fillId="0" borderId="33" xfId="0" applyNumberFormat="1" applyFont="1" applyBorder="1" applyAlignment="1">
      <alignment horizontal="center" vertical="center"/>
    </xf>
    <xf numFmtId="49" fontId="11" fillId="0" borderId="67" xfId="0" applyNumberFormat="1" applyFont="1" applyBorder="1" applyAlignment="1">
      <alignment horizontal="center" vertical="center"/>
    </xf>
    <xf numFmtId="49" fontId="11" fillId="0" borderId="30" xfId="0" applyNumberFormat="1" applyFont="1" applyBorder="1" applyAlignment="1">
      <alignment horizontal="center" vertical="center"/>
    </xf>
    <xf numFmtId="49" fontId="11" fillId="0" borderId="32" xfId="0" applyNumberFormat="1" applyFont="1" applyBorder="1" applyAlignment="1">
      <alignment horizontal="center" vertical="center"/>
    </xf>
    <xf numFmtId="49" fontId="11" fillId="0" borderId="29" xfId="0" applyNumberFormat="1" applyFont="1" applyBorder="1" applyAlignment="1">
      <alignment horizontal="center" vertical="center"/>
    </xf>
    <xf numFmtId="49" fontId="11" fillId="0" borderId="0" xfId="0" applyNumberFormat="1" applyFont="1" applyAlignment="1">
      <alignment vertical="center"/>
    </xf>
    <xf numFmtId="49" fontId="11" fillId="0" borderId="32" xfId="0" applyNumberFormat="1" applyFont="1" applyBorder="1" applyAlignment="1">
      <alignment horizontal="center"/>
    </xf>
    <xf numFmtId="49" fontId="11" fillId="0" borderId="29" xfId="0" applyNumberFormat="1" applyFont="1" applyBorder="1" applyAlignment="1">
      <alignment horizontal="center"/>
    </xf>
    <xf numFmtId="49" fontId="11" fillId="0" borderId="31" xfId="0" applyNumberFormat="1" applyFont="1" applyBorder="1" applyAlignment="1">
      <alignment horizontal="center" vertical="center"/>
    </xf>
    <xf numFmtId="49" fontId="11" fillId="0" borderId="29" xfId="0" applyNumberFormat="1" applyFont="1" applyBorder="1" applyAlignment="1">
      <alignment horizontal="left" vertical="center"/>
    </xf>
    <xf numFmtId="49" fontId="11" fillId="0" borderId="33" xfId="0" applyNumberFormat="1" applyFont="1" applyBorder="1" applyAlignment="1">
      <alignment horizontal="right" vertical="center"/>
    </xf>
    <xf numFmtId="0" fontId="0" fillId="0" borderId="29" xfId="0" applyBorder="1" applyAlignment="1">
      <alignment horizontal="right" vertical="center"/>
    </xf>
    <xf numFmtId="0" fontId="0" fillId="0" borderId="0" xfId="0" applyAlignment="1">
      <alignment vertical="center"/>
    </xf>
    <xf numFmtId="0" fontId="0" fillId="0" borderId="67" xfId="0" applyBorder="1" applyAlignment="1">
      <alignment vertical="center"/>
    </xf>
    <xf numFmtId="49" fontId="11" fillId="0" borderId="34" xfId="0" applyNumberFormat="1" applyFont="1" applyBorder="1" applyAlignment="1">
      <alignment horizontal="center"/>
    </xf>
    <xf numFmtId="49" fontId="11" fillId="0" borderId="29" xfId="0" applyNumberFormat="1" applyFont="1" applyBorder="1"/>
    <xf numFmtId="0" fontId="0" fillId="0" borderId="29" xfId="0" applyBorder="1"/>
    <xf numFmtId="49" fontId="11" fillId="0" borderId="33" xfId="0" applyNumberFormat="1" applyFont="1" applyBorder="1" applyAlignment="1">
      <alignment vertical="center"/>
    </xf>
    <xf numFmtId="49" fontId="11" fillId="0" borderId="34" xfId="0" applyNumberFormat="1" applyFont="1" applyBorder="1" applyAlignment="1">
      <alignment horizontal="center" vertical="center"/>
    </xf>
    <xf numFmtId="49" fontId="13" fillId="0" borderId="0" xfId="0" applyNumberFormat="1" applyFont="1" applyAlignment="1">
      <alignment horizontal="center" vertical="center"/>
    </xf>
    <xf numFmtId="0" fontId="11" fillId="0" borderId="0" xfId="0" applyFont="1" applyAlignment="1">
      <alignment horizontal="left" vertical="center"/>
    </xf>
    <xf numFmtId="0" fontId="0" fillId="0" borderId="0" xfId="0"/>
    <xf numFmtId="0" fontId="11" fillId="0" borderId="0" xfId="0" applyFont="1" applyAlignment="1">
      <alignment vertical="center"/>
    </xf>
    <xf numFmtId="49" fontId="11" fillId="0" borderId="30" xfId="0" applyNumberFormat="1" applyFont="1" applyBorder="1" applyAlignment="1">
      <alignment vertical="center"/>
    </xf>
    <xf numFmtId="49" fontId="51" fillId="0" borderId="0" xfId="0" applyNumberFormat="1" applyFont="1" applyAlignment="1">
      <alignment horizontal="distributed" vertical="center"/>
    </xf>
    <xf numFmtId="49" fontId="51" fillId="0" borderId="0" xfId="0" applyNumberFormat="1" applyFont="1" applyAlignment="1">
      <alignment horizontal="center" vertical="center"/>
    </xf>
    <xf numFmtId="0" fontId="13" fillId="0" borderId="132" xfId="0" applyFont="1" applyBorder="1" applyAlignment="1" applyProtection="1">
      <alignment horizontal="center" vertical="center" shrinkToFit="1"/>
      <protection locked="0"/>
    </xf>
    <xf numFmtId="0" fontId="13" fillId="0" borderId="133" xfId="0" applyFont="1" applyBorder="1" applyAlignment="1" applyProtection="1">
      <alignment horizontal="center" vertical="center" shrinkToFit="1"/>
      <protection locked="0"/>
    </xf>
    <xf numFmtId="0" fontId="13" fillId="0" borderId="134" xfId="0" applyFont="1" applyBorder="1" applyAlignment="1" applyProtection="1">
      <alignment horizontal="center" vertical="center" shrinkToFit="1"/>
      <protection locked="0"/>
    </xf>
    <xf numFmtId="0" fontId="13" fillId="0" borderId="37" xfId="0" applyFont="1" applyBorder="1" applyAlignment="1" applyProtection="1">
      <alignment horizontal="center" vertical="center" shrinkToFit="1"/>
      <protection locked="0"/>
    </xf>
    <xf numFmtId="0" fontId="13" fillId="0" borderId="38" xfId="0" applyFont="1" applyBorder="1" applyAlignment="1" applyProtection="1">
      <alignment horizontal="center" vertical="center" shrinkToFit="1"/>
      <protection locked="0"/>
    </xf>
    <xf numFmtId="0" fontId="13" fillId="0" borderId="39" xfId="0" applyFont="1" applyBorder="1" applyAlignment="1" applyProtection="1">
      <alignment horizontal="center" vertical="center" shrinkToFit="1"/>
      <protection locked="0"/>
    </xf>
    <xf numFmtId="0" fontId="2" fillId="0" borderId="11" xfId="47" applyBorder="1" applyAlignment="1">
      <alignment horizontal="center" vertical="center" shrinkToFit="1"/>
    </xf>
    <xf numFmtId="0" fontId="2" fillId="0" borderId="120" xfId="47" applyBorder="1" applyAlignment="1">
      <alignment horizontal="center" vertical="center" shrinkToFit="1"/>
    </xf>
    <xf numFmtId="0" fontId="13" fillId="0" borderId="150" xfId="47" applyFont="1" applyBorder="1" applyAlignment="1">
      <alignment horizontal="left" vertical="center" shrinkToFit="1"/>
    </xf>
    <xf numFmtId="0" fontId="0" fillId="0" borderId="150" xfId="0" applyBorder="1" applyAlignment="1">
      <alignment vertical="center" shrinkToFit="1"/>
    </xf>
    <xf numFmtId="0" fontId="0" fillId="0" borderId="151" xfId="0" applyBorder="1" applyAlignment="1">
      <alignment vertical="center" shrinkToFit="1"/>
    </xf>
    <xf numFmtId="0" fontId="10" fillId="0" borderId="148" xfId="0" applyFont="1" applyBorder="1" applyAlignment="1">
      <alignment horizontal="center" vertical="center" shrinkToFit="1"/>
    </xf>
    <xf numFmtId="0" fontId="10" fillId="0" borderId="149" xfId="0" applyFont="1" applyBorder="1" applyAlignment="1">
      <alignment horizontal="center" vertical="center" shrinkToFit="1"/>
    </xf>
    <xf numFmtId="0" fontId="12" fillId="0" borderId="131" xfId="0" applyFont="1" applyBorder="1" applyAlignment="1">
      <alignment horizontal="center" vertical="center" shrinkToFit="1"/>
    </xf>
    <xf numFmtId="0" fontId="12" fillId="0" borderId="95" xfId="0" applyFont="1" applyBorder="1" applyAlignment="1">
      <alignment horizontal="center" vertical="center" shrinkToFit="1"/>
    </xf>
    <xf numFmtId="0" fontId="11" fillId="0" borderId="137" xfId="47" applyFont="1" applyBorder="1" applyAlignment="1">
      <alignment horizontal="left" vertical="center" shrinkToFit="1"/>
    </xf>
    <xf numFmtId="0" fontId="0" fillId="0" borderId="137" xfId="0" applyBorder="1"/>
    <xf numFmtId="0" fontId="12" fillId="0" borderId="10" xfId="0" applyFont="1" applyBorder="1" applyAlignment="1">
      <alignment horizontal="center" vertical="center" shrinkToFit="1"/>
    </xf>
    <xf numFmtId="0" fontId="12" fillId="0" borderId="14" xfId="0" applyFont="1" applyBorder="1" applyAlignment="1">
      <alignment horizontal="center" vertical="center" shrinkToFit="1"/>
    </xf>
    <xf numFmtId="0" fontId="12" fillId="0" borderId="12" xfId="0" applyFont="1" applyBorder="1" applyAlignment="1">
      <alignment horizontal="center" vertical="center" shrinkToFit="1"/>
    </xf>
    <xf numFmtId="0" fontId="12" fillId="0" borderId="11" xfId="47" applyFont="1" applyBorder="1" applyAlignment="1">
      <alignment horizontal="right" vertical="center" shrinkToFit="1"/>
    </xf>
    <xf numFmtId="0" fontId="12" fillId="0" borderId="11" xfId="0" applyFont="1" applyBorder="1" applyAlignment="1">
      <alignment horizontal="left" vertical="center" shrinkToFit="1"/>
    </xf>
    <xf numFmtId="0" fontId="12" fillId="0" borderId="27" xfId="0" applyFont="1" applyBorder="1" applyAlignment="1">
      <alignment horizontal="left" vertical="center" shrinkToFit="1"/>
    </xf>
    <xf numFmtId="0" fontId="11" fillId="0" borderId="145" xfId="47" applyFont="1" applyBorder="1" applyAlignment="1">
      <alignment horizontal="distributed" vertical="center" justifyLastLine="1" shrinkToFit="1"/>
    </xf>
    <xf numFmtId="0" fontId="0" fillId="0" borderId="146" xfId="0" applyBorder="1" applyAlignment="1">
      <alignment vertical="center" shrinkToFit="1"/>
    </xf>
    <xf numFmtId="0" fontId="0" fillId="0" borderId="147" xfId="0" applyBorder="1" applyAlignment="1">
      <alignment vertical="center" shrinkToFit="1"/>
    </xf>
    <xf numFmtId="0" fontId="12" fillId="0" borderId="11" xfId="47" applyFont="1" applyBorder="1" applyAlignment="1">
      <alignment horizontal="center" vertical="center" shrinkToFit="1"/>
    </xf>
    <xf numFmtId="0" fontId="13" fillId="0" borderId="11" xfId="47" applyFont="1" applyBorder="1" applyAlignment="1">
      <alignment horizontal="center" vertical="center" shrinkToFit="1"/>
    </xf>
    <xf numFmtId="0" fontId="12" fillId="0" borderId="11" xfId="47" applyFont="1" applyBorder="1" applyAlignment="1">
      <alignment horizontal="left" vertical="center" shrinkToFit="1"/>
    </xf>
    <xf numFmtId="0" fontId="12" fillId="0" borderId="13" xfId="47" applyFont="1" applyBorder="1" applyAlignment="1">
      <alignment horizontal="left" vertical="center" shrinkToFit="1"/>
    </xf>
    <xf numFmtId="0" fontId="13" fillId="0" borderId="11" xfId="47" applyFont="1" applyBorder="1" applyAlignment="1">
      <alignment horizontal="left" vertical="center" shrinkToFit="1"/>
    </xf>
    <xf numFmtId="0" fontId="0" fillId="0" borderId="13" xfId="0" applyBorder="1" applyAlignment="1">
      <alignment vertical="center" shrinkToFit="1"/>
    </xf>
    <xf numFmtId="0" fontId="12" fillId="0" borderId="116" xfId="0" applyFont="1" applyBorder="1" applyAlignment="1">
      <alignment horizontal="center" vertical="center" shrinkToFit="1"/>
    </xf>
    <xf numFmtId="0" fontId="12" fillId="0" borderId="26" xfId="0" applyFont="1" applyBorder="1" applyAlignment="1">
      <alignment horizontal="center" vertical="center" shrinkToFit="1"/>
    </xf>
    <xf numFmtId="0" fontId="12" fillId="0" borderId="67" xfId="0" applyFont="1" applyBorder="1" applyAlignment="1">
      <alignment horizontal="center" vertical="center" shrinkToFit="1"/>
    </xf>
    <xf numFmtId="0" fontId="12" fillId="0" borderId="114" xfId="0" applyFont="1" applyBorder="1" applyAlignment="1">
      <alignment horizontal="center" vertical="center" shrinkToFit="1"/>
    </xf>
    <xf numFmtId="0" fontId="10" fillId="0" borderId="143" xfId="0" applyFont="1" applyBorder="1" applyAlignment="1">
      <alignment horizontal="center" vertical="center" shrinkToFit="1"/>
    </xf>
    <xf numFmtId="0" fontId="10" fillId="0" borderId="46" xfId="0" applyFont="1" applyBorder="1" applyAlignment="1">
      <alignment horizontal="center" vertical="center" shrinkToFit="1"/>
    </xf>
    <xf numFmtId="0" fontId="0" fillId="0" borderId="40" xfId="0" applyBorder="1" applyAlignment="1" applyProtection="1">
      <alignment horizontal="right" vertical="center" shrinkToFit="1"/>
      <protection locked="0"/>
    </xf>
    <xf numFmtId="0" fontId="2" fillId="0" borderId="120" xfId="0" applyFont="1" applyBorder="1" applyAlignment="1" applyProtection="1">
      <alignment horizontal="right" vertical="center" shrinkToFit="1"/>
      <protection locked="0"/>
    </xf>
    <xf numFmtId="0" fontId="2" fillId="0" borderId="43" xfId="0" applyFont="1" applyBorder="1" applyAlignment="1">
      <alignment horizontal="center" vertical="center" shrinkToFit="1"/>
    </xf>
    <xf numFmtId="0" fontId="0" fillId="0" borderId="31" xfId="0" applyBorder="1" applyAlignment="1">
      <alignment horizontal="center" vertical="center" shrinkToFit="1"/>
    </xf>
    <xf numFmtId="0" fontId="0" fillId="0" borderId="122" xfId="0" applyBorder="1" applyAlignment="1">
      <alignment horizontal="center" vertical="center" shrinkToFit="1"/>
    </xf>
    <xf numFmtId="0" fontId="2" fillId="0" borderId="77" xfId="0" applyFont="1" applyBorder="1" applyAlignment="1">
      <alignment horizontal="center" vertical="center" shrinkToFit="1"/>
    </xf>
    <xf numFmtId="0" fontId="2" fillId="0" borderId="37" xfId="47" applyBorder="1" applyAlignment="1">
      <alignment horizontal="distributed" vertical="center" justifyLastLine="1" shrinkToFit="1"/>
    </xf>
    <xf numFmtId="0" fontId="2" fillId="0" borderId="38" xfId="47" applyBorder="1" applyAlignment="1">
      <alignment horizontal="distributed" vertical="center" justifyLastLine="1" shrinkToFit="1"/>
    </xf>
    <xf numFmtId="0" fontId="2" fillId="0" borderId="39" xfId="47" applyBorder="1" applyAlignment="1">
      <alignment horizontal="distributed" vertical="center" justifyLastLine="1" shrinkToFit="1"/>
    </xf>
    <xf numFmtId="0" fontId="2" fillId="0" borderId="0" xfId="0" applyFont="1" applyAlignment="1">
      <alignment vertical="center" wrapText="1"/>
    </xf>
    <xf numFmtId="0" fontId="2" fillId="0" borderId="12" xfId="47" applyBorder="1" applyAlignment="1">
      <alignment horizontal="distributed" vertical="center" justifyLastLine="1" shrinkToFit="1"/>
    </xf>
    <xf numFmtId="0" fontId="2" fillId="0" borderId="11" xfId="47" applyBorder="1" applyAlignment="1">
      <alignment horizontal="distributed" vertical="center" justifyLastLine="1" shrinkToFit="1"/>
    </xf>
    <xf numFmtId="0" fontId="2" fillId="0" borderId="27" xfId="47" applyBorder="1" applyAlignment="1">
      <alignment horizontal="distributed" vertical="center" justifyLastLine="1" shrinkToFit="1"/>
    </xf>
    <xf numFmtId="0" fontId="13" fillId="0" borderId="141" xfId="0" applyFont="1" applyBorder="1" applyAlignment="1">
      <alignment horizontal="center" vertical="center" shrinkToFit="1"/>
    </xf>
    <xf numFmtId="0" fontId="0" fillId="0" borderId="77" xfId="0" applyBorder="1" applyAlignment="1">
      <alignment horizontal="center" vertical="center" shrinkToFit="1"/>
    </xf>
    <xf numFmtId="0" fontId="0" fillId="0" borderId="142" xfId="0" applyBorder="1" applyAlignment="1">
      <alignment horizontal="center" vertical="center" shrinkToFit="1"/>
    </xf>
    <xf numFmtId="0" fontId="13" fillId="0" borderId="33" xfId="0" applyFont="1" applyBorder="1" applyAlignment="1">
      <alignment horizontal="center" vertical="center" shrinkToFit="1"/>
    </xf>
    <xf numFmtId="0" fontId="13" fillId="0" borderId="113" xfId="0" applyFont="1" applyBorder="1" applyAlignment="1">
      <alignment horizontal="center" vertical="center" shrinkToFit="1"/>
    </xf>
    <xf numFmtId="0" fontId="13" fillId="0" borderId="67" xfId="0" applyFont="1" applyBorder="1" applyAlignment="1">
      <alignment horizontal="center" vertical="center" shrinkToFit="1"/>
    </xf>
    <xf numFmtId="0" fontId="13" fillId="0" borderId="114" xfId="0" applyFont="1" applyBorder="1" applyAlignment="1">
      <alignment horizontal="center" vertical="center" shrinkToFit="1"/>
    </xf>
    <xf numFmtId="0" fontId="0" fillId="0" borderId="14" xfId="0" applyBorder="1" applyAlignment="1" applyProtection="1">
      <alignment horizontal="center" vertical="center" shrinkToFit="1"/>
      <protection locked="0"/>
    </xf>
    <xf numFmtId="0" fontId="2" fillId="0" borderId="14" xfId="0" applyFont="1" applyBorder="1" applyAlignment="1" applyProtection="1">
      <alignment horizontal="center" vertical="center" shrinkToFit="1"/>
      <protection locked="0"/>
    </xf>
    <xf numFmtId="0" fontId="2" fillId="0" borderId="102" xfId="0" applyFont="1" applyBorder="1" applyAlignment="1" applyProtection="1">
      <alignment horizontal="center" vertical="center" shrinkToFit="1"/>
      <protection locked="0"/>
    </xf>
    <xf numFmtId="0" fontId="13" fillId="0" borderId="132" xfId="0" applyFont="1" applyBorder="1" applyAlignment="1">
      <alignment horizontal="center" vertical="center" shrinkToFit="1"/>
    </xf>
    <xf numFmtId="0" fontId="0" fillId="0" borderId="133" xfId="0" applyBorder="1" applyAlignment="1">
      <alignment horizontal="center" vertical="center" shrinkToFit="1"/>
    </xf>
    <xf numFmtId="0" fontId="0" fillId="0" borderId="134" xfId="0" applyBorder="1" applyAlignment="1">
      <alignment horizontal="center" vertical="center" shrinkToFit="1"/>
    </xf>
    <xf numFmtId="0" fontId="0" fillId="0" borderId="37" xfId="0" applyBorder="1" applyAlignment="1">
      <alignment horizontal="center" vertical="center" shrinkToFit="1"/>
    </xf>
    <xf numFmtId="0" fontId="0" fillId="0" borderId="38" xfId="0" applyBorder="1" applyAlignment="1">
      <alignment horizontal="center" vertical="center" shrinkToFit="1"/>
    </xf>
    <xf numFmtId="0" fontId="0" fillId="0" borderId="39" xfId="0" applyBorder="1" applyAlignment="1">
      <alignment horizontal="center" vertical="center" shrinkToFit="1"/>
    </xf>
    <xf numFmtId="0" fontId="13" fillId="0" borderId="135" xfId="0" applyFont="1" applyBorder="1" applyAlignment="1">
      <alignment horizontal="center" vertical="center" shrinkToFit="1"/>
    </xf>
    <xf numFmtId="0" fontId="0" fillId="0" borderId="16" xfId="0" applyBorder="1" applyAlignment="1">
      <alignment horizontal="center" vertical="center" shrinkToFit="1"/>
    </xf>
    <xf numFmtId="0" fontId="0" fillId="0" borderId="114" xfId="0" applyBorder="1" applyAlignment="1">
      <alignment horizontal="center" vertical="center" shrinkToFit="1"/>
    </xf>
    <xf numFmtId="0" fontId="2" fillId="0" borderId="24" xfId="47" applyBorder="1" applyAlignment="1">
      <alignment horizontal="distributed" vertical="center" justifyLastLine="1" shrinkToFit="1"/>
    </xf>
    <xf numFmtId="0" fontId="2" fillId="0" borderId="25" xfId="47" applyBorder="1" applyAlignment="1">
      <alignment horizontal="distributed" vertical="center" justifyLastLine="1" shrinkToFit="1"/>
    </xf>
    <xf numFmtId="0" fontId="9" fillId="0" borderId="36" xfId="47" applyFont="1" applyBorder="1" applyAlignment="1">
      <alignment horizontal="center" vertical="center" shrinkToFit="1"/>
    </xf>
    <xf numFmtId="0" fontId="9" fillId="0" borderId="24" xfId="0" applyFont="1" applyBorder="1" applyAlignment="1">
      <alignment horizontal="center" vertical="center" shrinkToFit="1"/>
    </xf>
    <xf numFmtId="0" fontId="9" fillId="0" borderId="25" xfId="0" applyFont="1" applyBorder="1" applyAlignment="1">
      <alignment horizontal="center" vertical="center" shrinkToFit="1"/>
    </xf>
    <xf numFmtId="0" fontId="13" fillId="0" borderId="18" xfId="0" applyFont="1" applyBorder="1" applyAlignment="1">
      <alignment horizontal="center" vertical="center" shrinkToFit="1"/>
    </xf>
    <xf numFmtId="0" fontId="2" fillId="0" borderId="36" xfId="47" applyBorder="1" applyAlignment="1">
      <alignment horizontal="distributed" vertical="center" justifyLastLine="1" shrinkToFit="1"/>
    </xf>
    <xf numFmtId="0" fontId="0" fillId="0" borderId="140" xfId="0" applyBorder="1" applyAlignment="1" applyProtection="1">
      <alignment horizontal="center" vertical="center" shrinkToFit="1"/>
      <protection locked="0"/>
    </xf>
    <xf numFmtId="0" fontId="2" fillId="0" borderId="140" xfId="0" applyFont="1" applyBorder="1" applyAlignment="1" applyProtection="1">
      <alignment horizontal="center" vertical="center" shrinkToFit="1"/>
      <protection locked="0"/>
    </xf>
    <xf numFmtId="0" fontId="2" fillId="0" borderId="135" xfId="0" applyFont="1" applyBorder="1" applyAlignment="1" applyProtection="1">
      <alignment horizontal="center" vertical="center" shrinkToFit="1"/>
      <protection locked="0"/>
    </xf>
    <xf numFmtId="0" fontId="13" fillId="0" borderId="30" xfId="0" applyFont="1" applyBorder="1" applyAlignment="1">
      <alignment horizontal="center" vertical="center" wrapText="1" shrinkToFit="1"/>
    </xf>
    <xf numFmtId="0" fontId="13" fillId="0" borderId="122" xfId="0" applyFont="1" applyBorder="1" applyAlignment="1">
      <alignment horizontal="center" vertical="center" shrinkToFit="1"/>
    </xf>
    <xf numFmtId="0" fontId="11" fillId="0" borderId="46" xfId="47" applyFont="1" applyBorder="1" applyAlignment="1">
      <alignment horizontal="distributed" vertical="center" justifyLastLine="1" shrinkToFit="1"/>
    </xf>
    <xf numFmtId="0" fontId="11" fillId="0" borderId="144" xfId="47" applyFont="1" applyBorder="1" applyAlignment="1">
      <alignment horizontal="distributed" vertical="center" justifyLastLine="1" shrinkToFit="1"/>
    </xf>
    <xf numFmtId="0" fontId="13" fillId="0" borderId="44" xfId="47" applyFont="1" applyBorder="1" applyAlignment="1">
      <alignment horizontal="distributed" vertical="center" justifyLastLine="1" shrinkToFit="1"/>
    </xf>
    <xf numFmtId="0" fontId="13" fillId="0" borderId="104" xfId="47" applyFont="1" applyBorder="1" applyAlignment="1">
      <alignment horizontal="distributed" vertical="center" justifyLastLine="1" shrinkToFit="1"/>
    </xf>
    <xf numFmtId="0" fontId="13" fillId="0" borderId="105" xfId="47" applyFont="1" applyBorder="1" applyAlignment="1">
      <alignment horizontal="distributed" vertical="center" justifyLastLine="1" shrinkToFit="1"/>
    </xf>
    <xf numFmtId="0" fontId="0" fillId="0" borderId="0" xfId="0" applyAlignment="1">
      <alignment vertical="center" shrinkToFit="1"/>
    </xf>
    <xf numFmtId="0" fontId="0" fillId="0" borderId="113" xfId="0" applyBorder="1" applyAlignment="1">
      <alignment vertical="center" shrinkToFit="1"/>
    </xf>
    <xf numFmtId="0" fontId="11" fillId="0" borderId="136" xfId="0" applyFont="1" applyBorder="1" applyAlignment="1" applyProtection="1">
      <alignment horizontal="center" vertical="center" shrinkToFit="1"/>
      <protection locked="0"/>
    </xf>
    <xf numFmtId="0" fontId="11" fillId="0" borderId="137" xfId="0" applyFont="1" applyBorder="1" applyAlignment="1" applyProtection="1">
      <alignment horizontal="center" vertical="center" shrinkToFit="1"/>
      <protection locked="0"/>
    </xf>
    <xf numFmtId="0" fontId="12" fillId="0" borderId="42" xfId="0" applyFont="1" applyBorder="1" applyAlignment="1">
      <alignment horizontal="center" vertical="center" shrinkToFit="1"/>
    </xf>
    <xf numFmtId="0" fontId="7" fillId="0" borderId="0" xfId="0" applyFont="1" applyAlignment="1">
      <alignment horizontal="center" vertical="center" shrinkToFit="1"/>
    </xf>
    <xf numFmtId="0" fontId="7" fillId="0" borderId="70" xfId="0" applyFont="1" applyBorder="1" applyAlignment="1">
      <alignment horizontal="center" vertical="center" shrinkToFit="1"/>
    </xf>
    <xf numFmtId="0" fontId="2" fillId="0" borderId="16" xfId="0" applyFont="1" applyBorder="1" applyAlignment="1">
      <alignment horizontal="center" vertical="center" shrinkToFit="1"/>
    </xf>
    <xf numFmtId="0" fontId="2" fillId="0" borderId="0" xfId="0" applyFont="1" applyAlignment="1">
      <alignment horizontal="center" vertical="center" shrinkToFit="1"/>
    </xf>
    <xf numFmtId="0" fontId="9" fillId="0" borderId="85" xfId="0" applyFont="1" applyBorder="1" applyAlignment="1">
      <alignment horizontal="center" vertical="center" shrinkToFit="1"/>
    </xf>
    <xf numFmtId="0" fontId="9" fillId="0" borderId="77" xfId="0" applyFont="1" applyBorder="1" applyAlignment="1">
      <alignment horizontal="center" vertical="center" shrinkToFit="1"/>
    </xf>
    <xf numFmtId="0" fontId="9" fillId="0" borderId="47" xfId="0" applyFont="1" applyBorder="1" applyAlignment="1">
      <alignment horizontal="center" vertical="center" shrinkToFit="1"/>
    </xf>
    <xf numFmtId="0" fontId="13" fillId="0" borderId="30" xfId="0" applyFont="1" applyBorder="1" applyAlignment="1">
      <alignment horizontal="center" vertical="center" shrinkToFit="1"/>
    </xf>
    <xf numFmtId="0" fontId="13" fillId="0" borderId="42" xfId="0" applyFont="1" applyBorder="1" applyAlignment="1" applyProtection="1">
      <alignment horizontal="center" vertical="center" shrinkToFit="1"/>
      <protection locked="0"/>
    </xf>
    <xf numFmtId="0" fontId="13" fillId="0" borderId="14" xfId="0" applyFont="1" applyBorder="1" applyAlignment="1" applyProtection="1">
      <alignment horizontal="center" vertical="center" shrinkToFit="1"/>
      <protection locked="0"/>
    </xf>
    <xf numFmtId="0" fontId="0" fillId="0" borderId="120" xfId="0" applyBorder="1" applyAlignment="1" applyProtection="1">
      <alignment horizontal="left" vertical="center" shrinkToFit="1"/>
      <protection locked="0"/>
    </xf>
    <xf numFmtId="0" fontId="2" fillId="0" borderId="121" xfId="0" applyFont="1" applyBorder="1" applyAlignment="1" applyProtection="1">
      <alignment horizontal="left" vertical="center" shrinkToFit="1"/>
      <protection locked="0"/>
    </xf>
    <xf numFmtId="0" fontId="13" fillId="0" borderId="139" xfId="0" applyFont="1" applyBorder="1" applyAlignment="1" applyProtection="1">
      <alignment horizontal="center" vertical="center" shrinkToFit="1"/>
      <protection locked="0"/>
    </xf>
    <xf numFmtId="0" fontId="13" fillId="0" borderId="102" xfId="0" applyFont="1" applyBorder="1" applyAlignment="1" applyProtection="1">
      <alignment horizontal="center" vertical="center" shrinkToFit="1"/>
      <protection locked="0"/>
    </xf>
    <xf numFmtId="0" fontId="9" fillId="0" borderId="12" xfId="47" applyFont="1" applyBorder="1" applyAlignment="1">
      <alignment horizontal="center" vertical="center" shrinkToFit="1"/>
    </xf>
    <xf numFmtId="0" fontId="9" fillId="0" borderId="11" xfId="0" applyFont="1" applyBorder="1" applyAlignment="1">
      <alignment horizontal="center" vertical="center" shrinkToFit="1"/>
    </xf>
    <xf numFmtId="0" fontId="9" fillId="0" borderId="27" xfId="0" applyFont="1" applyBorder="1" applyAlignment="1">
      <alignment horizontal="center" vertical="center" shrinkToFit="1"/>
    </xf>
    <xf numFmtId="0" fontId="0" fillId="0" borderId="15" xfId="0" applyBorder="1" applyAlignment="1" applyProtection="1">
      <alignment horizontal="center" vertical="center" shrinkToFit="1"/>
      <protection locked="0"/>
    </xf>
    <xf numFmtId="0" fontId="2" fillId="0" borderId="15" xfId="0" applyFont="1" applyBorder="1" applyAlignment="1" applyProtection="1">
      <alignment horizontal="center" vertical="center" shrinkToFit="1"/>
      <protection locked="0"/>
    </xf>
    <xf numFmtId="0" fontId="2" fillId="0" borderId="100" xfId="0" applyFont="1" applyBorder="1" applyAlignment="1" applyProtection="1">
      <alignment horizontal="center" vertical="center" shrinkToFit="1"/>
      <protection locked="0"/>
    </xf>
    <xf numFmtId="0" fontId="0" fillId="0" borderId="135" xfId="0" applyBorder="1" applyAlignment="1">
      <alignment horizontal="center" vertical="center" shrinkToFit="1"/>
    </xf>
    <xf numFmtId="0" fontId="0" fillId="0" borderId="136" xfId="0" applyBorder="1" applyAlignment="1" applyProtection="1">
      <alignment horizontal="center" vertical="center" shrinkToFit="1"/>
      <protection locked="0"/>
    </xf>
    <xf numFmtId="0" fontId="0" fillId="0" borderId="137" xfId="0" applyBorder="1" applyAlignment="1" applyProtection="1">
      <alignment horizontal="center" vertical="center" shrinkToFit="1"/>
      <protection locked="0"/>
    </xf>
    <xf numFmtId="0" fontId="0" fillId="0" borderId="138" xfId="0" applyBorder="1" applyAlignment="1" applyProtection="1">
      <alignment horizontal="center" vertical="center" shrinkToFit="1"/>
      <protection locked="0"/>
    </xf>
    <xf numFmtId="0" fontId="0" fillId="0" borderId="105" xfId="0" applyBorder="1" applyAlignment="1" applyProtection="1">
      <alignment horizontal="center" vertical="center" shrinkToFit="1"/>
      <protection locked="0"/>
    </xf>
    <xf numFmtId="0" fontId="0" fillId="0" borderId="0" xfId="0" applyAlignment="1" applyProtection="1">
      <alignment horizontal="center" vertical="center" shrinkToFit="1"/>
      <protection locked="0"/>
    </xf>
    <xf numFmtId="0" fontId="0" fillId="0" borderId="135" xfId="0" applyBorder="1" applyAlignment="1" applyProtection="1">
      <alignment horizontal="center" vertical="center" shrinkToFit="1"/>
      <protection locked="0"/>
    </xf>
    <xf numFmtId="0" fontId="0" fillId="0" borderId="16" xfId="0" applyBorder="1" applyAlignment="1" applyProtection="1">
      <alignment horizontal="center" vertical="center" shrinkToFit="1"/>
      <protection locked="0"/>
    </xf>
    <xf numFmtId="0" fontId="9" fillId="0" borderId="105" xfId="47" applyFont="1" applyBorder="1" applyAlignment="1">
      <alignment horizontal="center" vertical="center" shrinkToFit="1"/>
    </xf>
    <xf numFmtId="0" fontId="9" fillId="0" borderId="0" xfId="0" applyFont="1" applyAlignment="1">
      <alignment horizontal="center" vertical="center" shrinkToFit="1"/>
    </xf>
    <xf numFmtId="0" fontId="9" fillId="0" borderId="113" xfId="0" applyFont="1" applyBorder="1" applyAlignment="1">
      <alignment horizontal="center" vertical="center" shrinkToFit="1"/>
    </xf>
    <xf numFmtId="0" fontId="10" fillId="0" borderId="31" xfId="0" applyFont="1" applyBorder="1" applyAlignment="1">
      <alignment horizontal="left" vertical="center" wrapText="1" shrinkToFit="1"/>
    </xf>
    <xf numFmtId="0" fontId="2" fillId="0" borderId="0" xfId="0" applyFont="1" applyAlignment="1">
      <alignment horizontal="left" vertical="center" shrinkToFit="1"/>
    </xf>
    <xf numFmtId="0" fontId="0" fillId="0" borderId="0" xfId="0" applyAlignment="1">
      <alignment horizontal="center" vertical="center" shrinkToFit="1"/>
    </xf>
    <xf numFmtId="0" fontId="2" fillId="0" borderId="0" xfId="0" applyFont="1" applyAlignment="1">
      <alignment horizontal="right" vertical="center" shrinkToFit="1"/>
    </xf>
    <xf numFmtId="0" fontId="14" fillId="0" borderId="85" xfId="0" applyFont="1" applyBorder="1" applyAlignment="1">
      <alignment horizontal="center" vertical="center" wrapText="1" shrinkToFit="1"/>
    </xf>
    <xf numFmtId="0" fontId="14" fillId="0" borderId="77" xfId="0" applyFont="1" applyBorder="1" applyAlignment="1">
      <alignment horizontal="center" vertical="center" wrapText="1" shrinkToFit="1"/>
    </xf>
    <xf numFmtId="0" fontId="13" fillId="0" borderId="77" xfId="0" applyFont="1" applyBorder="1" applyAlignment="1">
      <alignment horizontal="center" vertical="center" wrapText="1" shrinkToFit="1"/>
    </xf>
    <xf numFmtId="0" fontId="2" fillId="0" borderId="0" xfId="47" applyAlignment="1">
      <alignment horizontal="distributed" vertical="center" justifyLastLine="1" shrinkToFit="1"/>
    </xf>
    <xf numFmtId="0" fontId="2" fillId="0" borderId="113" xfId="47" applyBorder="1" applyAlignment="1">
      <alignment horizontal="distributed" vertical="center" justifyLastLine="1" shrinkToFit="1"/>
    </xf>
    <xf numFmtId="0" fontId="14" fillId="0" borderId="47" xfId="0" applyFont="1" applyBorder="1" applyAlignment="1">
      <alignment horizontal="center" vertical="center" wrapText="1" shrinkToFit="1"/>
    </xf>
    <xf numFmtId="0" fontId="9" fillId="0" borderId="107" xfId="47" applyFont="1" applyBorder="1" applyAlignment="1">
      <alignment horizontal="center" vertical="center" shrinkToFit="1"/>
    </xf>
    <xf numFmtId="0" fontId="9" fillId="0" borderId="28" xfId="0" applyFont="1" applyBorder="1" applyAlignment="1">
      <alignment horizontal="center" vertical="center" shrinkToFit="1"/>
    </xf>
    <xf numFmtId="0" fontId="9" fillId="0" borderId="26" xfId="0" applyFont="1" applyBorder="1" applyAlignment="1">
      <alignment horizontal="center" vertical="center" shrinkToFit="1"/>
    </xf>
    <xf numFmtId="0" fontId="9" fillId="0" borderId="40" xfId="47" applyFont="1" applyBorder="1" applyAlignment="1">
      <alignment horizontal="center" vertical="center" shrinkToFit="1"/>
    </xf>
    <xf numFmtId="0" fontId="9" fillId="0" borderId="120" xfId="0" applyFont="1" applyBorder="1" applyAlignment="1">
      <alignment horizontal="center" vertical="center" shrinkToFit="1"/>
    </xf>
    <xf numFmtId="0" fontId="9" fillId="0" borderId="41" xfId="0" applyFont="1" applyBorder="1" applyAlignment="1">
      <alignment horizontal="center" vertical="center" shrinkToFit="1"/>
    </xf>
    <xf numFmtId="0" fontId="2" fillId="0" borderId="40" xfId="47" applyBorder="1" applyAlignment="1">
      <alignment horizontal="distributed" vertical="center" justifyLastLine="1" shrinkToFit="1"/>
    </xf>
    <xf numFmtId="0" fontId="2" fillId="0" borderId="120" xfId="47" applyBorder="1" applyAlignment="1">
      <alignment horizontal="distributed" vertical="center" justifyLastLine="1" shrinkToFit="1"/>
    </xf>
    <xf numFmtId="0" fontId="2" fillId="0" borderId="41" xfId="47" applyBorder="1" applyAlignment="1">
      <alignment horizontal="distributed" vertical="center" justifyLastLine="1" shrinkToFit="1"/>
    </xf>
    <xf numFmtId="49" fontId="12" fillId="0" borderId="30" xfId="0" applyNumberFormat="1" applyFont="1" applyBorder="1" applyAlignment="1">
      <alignment horizontal="center" vertical="center"/>
    </xf>
    <xf numFmtId="49" fontId="12" fillId="0" borderId="31" xfId="0" applyNumberFormat="1" applyFont="1" applyBorder="1" applyAlignment="1">
      <alignment horizontal="center" vertical="center"/>
    </xf>
    <xf numFmtId="49" fontId="12" fillId="0" borderId="32" xfId="0" applyNumberFormat="1" applyFont="1" applyBorder="1" applyAlignment="1">
      <alignment horizontal="center" vertical="center"/>
    </xf>
    <xf numFmtId="49" fontId="63" fillId="0" borderId="67" xfId="0" applyNumberFormat="1" applyFont="1" applyBorder="1" applyAlignment="1">
      <alignment horizontal="left" vertical="center" wrapText="1"/>
    </xf>
    <xf numFmtId="49" fontId="63" fillId="0" borderId="16" xfId="0" applyNumberFormat="1" applyFont="1" applyBorder="1" applyAlignment="1">
      <alignment horizontal="left" vertical="center"/>
    </xf>
    <xf numFmtId="49" fontId="63" fillId="0" borderId="34" xfId="0" applyNumberFormat="1" applyFont="1" applyBorder="1" applyAlignment="1">
      <alignment horizontal="left" vertical="center"/>
    </xf>
    <xf numFmtId="0" fontId="9" fillId="0" borderId="77" xfId="0" applyFont="1" applyBorder="1" applyAlignment="1">
      <alignment horizontal="center" vertical="center"/>
    </xf>
    <xf numFmtId="0" fontId="9" fillId="0" borderId="47" xfId="0" applyFont="1" applyBorder="1" applyAlignment="1">
      <alignment horizontal="center" vertical="center"/>
    </xf>
    <xf numFmtId="0" fontId="9" fillId="0" borderId="77" xfId="40" applyNumberFormat="1" applyFont="1" applyFill="1" applyBorder="1" applyAlignment="1" applyProtection="1">
      <alignment horizontal="distributed" vertical="center" justifyLastLine="1"/>
    </xf>
    <xf numFmtId="0" fontId="9" fillId="0" borderId="77" xfId="0" applyFont="1" applyBorder="1" applyAlignment="1">
      <alignment horizontal="distributed" vertical="center" justifyLastLine="1"/>
    </xf>
    <xf numFmtId="0" fontId="9" fillId="0" borderId="85" xfId="0" applyFont="1" applyBorder="1" applyAlignment="1">
      <alignment horizontal="center" vertical="center"/>
    </xf>
    <xf numFmtId="0" fontId="9" fillId="0" borderId="77" xfId="0" applyFont="1" applyBorder="1"/>
    <xf numFmtId="49" fontId="9" fillId="0" borderId="49" xfId="0" applyNumberFormat="1" applyFont="1" applyBorder="1" applyAlignment="1">
      <alignment horizontal="center" vertical="center"/>
    </xf>
    <xf numFmtId="0" fontId="9" fillId="0" borderId="49" xfId="0" applyFont="1" applyBorder="1" applyAlignment="1" applyProtection="1">
      <alignment horizontal="center" vertical="center"/>
      <protection locked="0"/>
    </xf>
    <xf numFmtId="0" fontId="9" fillId="0" borderId="85" xfId="0" applyFont="1" applyBorder="1" applyAlignment="1" applyProtection="1">
      <alignment horizontal="center" vertical="center"/>
      <protection locked="0"/>
    </xf>
    <xf numFmtId="0" fontId="9" fillId="0" borderId="49" xfId="0" applyFont="1" applyBorder="1" applyAlignment="1">
      <alignment horizontal="center" vertical="center"/>
    </xf>
    <xf numFmtId="49" fontId="12" fillId="0" borderId="85" xfId="0" applyNumberFormat="1" applyFont="1" applyBorder="1" applyAlignment="1">
      <alignment horizontal="distributed" vertical="center"/>
    </xf>
    <xf numFmtId="49" fontId="12" fillId="0" borderId="77" xfId="0" applyNumberFormat="1" applyFont="1" applyBorder="1" applyAlignment="1">
      <alignment horizontal="distributed" vertical="center"/>
    </xf>
    <xf numFmtId="49" fontId="12" fillId="0" borderId="47" xfId="0" applyNumberFormat="1" applyFont="1" applyBorder="1" applyAlignment="1">
      <alignment horizontal="distributed" vertical="center"/>
    </xf>
    <xf numFmtId="0" fontId="9" fillId="0" borderId="77" xfId="0" applyFont="1" applyBorder="1" applyAlignment="1">
      <alignment horizontal="left" vertical="center"/>
    </xf>
    <xf numFmtId="0" fontId="9" fillId="0" borderId="47" xfId="0" applyFont="1" applyBorder="1" applyAlignment="1">
      <alignment horizontal="left" vertical="center"/>
    </xf>
    <xf numFmtId="49" fontId="9" fillId="0" borderId="85" xfId="0" applyNumberFormat="1" applyFont="1" applyBorder="1" applyAlignment="1">
      <alignment horizontal="center" vertical="center"/>
    </xf>
    <xf numFmtId="49" fontId="9" fillId="0" borderId="77" xfId="0" applyNumberFormat="1" applyFont="1" applyBorder="1" applyAlignment="1">
      <alignment horizontal="center" vertical="center"/>
    </xf>
    <xf numFmtId="49" fontId="9" fillId="0" borderId="47" xfId="0" applyNumberFormat="1" applyFont="1" applyBorder="1" applyAlignment="1">
      <alignment horizontal="center" vertical="center"/>
    </xf>
    <xf numFmtId="0" fontId="9" fillId="0" borderId="31" xfId="0" applyFont="1" applyBorder="1" applyAlignment="1">
      <alignment horizontal="distributed" vertical="center" justifyLastLine="1"/>
    </xf>
    <xf numFmtId="0" fontId="9" fillId="0" borderId="49" xfId="0" applyFont="1" applyBorder="1"/>
    <xf numFmtId="49" fontId="14" fillId="0" borderId="77" xfId="0" applyNumberFormat="1" applyFont="1" applyBorder="1" applyAlignment="1">
      <alignment horizontal="center" vertical="center"/>
    </xf>
    <xf numFmtId="49" fontId="14" fillId="0" borderId="77" xfId="0" applyNumberFormat="1" applyFont="1" applyBorder="1" applyAlignment="1">
      <alignment horizontal="right" vertical="center"/>
    </xf>
    <xf numFmtId="49" fontId="14" fillId="0" borderId="31" xfId="0" applyNumberFormat="1" applyFont="1" applyBorder="1" applyAlignment="1">
      <alignment horizontal="right" vertical="center"/>
    </xf>
    <xf numFmtId="0" fontId="9" fillId="0" borderId="16" xfId="0" applyFont="1" applyBorder="1" applyAlignment="1">
      <alignment horizontal="center" vertical="center"/>
    </xf>
    <xf numFmtId="0" fontId="9" fillId="0" borderId="34" xfId="0" applyFont="1" applyBorder="1" applyAlignment="1">
      <alignment horizontal="center" vertical="center"/>
    </xf>
    <xf numFmtId="49" fontId="12" fillId="0" borderId="30" xfId="0" applyNumberFormat="1" applyFont="1" applyBorder="1" applyAlignment="1">
      <alignment horizontal="distributed" vertical="center"/>
    </xf>
    <xf numFmtId="49" fontId="12" fillId="0" borderId="31" xfId="0" applyNumberFormat="1" applyFont="1" applyBorder="1" applyAlignment="1">
      <alignment horizontal="distributed" vertical="center"/>
    </xf>
    <xf numFmtId="49" fontId="12" fillId="0" borderId="32" xfId="0" applyNumberFormat="1" applyFont="1" applyBorder="1" applyAlignment="1">
      <alignment horizontal="distributed" vertical="center"/>
    </xf>
    <xf numFmtId="49" fontId="12" fillId="0" borderId="67" xfId="0" applyNumberFormat="1" applyFont="1" applyBorder="1" applyAlignment="1">
      <alignment horizontal="distributed" vertical="center"/>
    </xf>
    <xf numFmtId="49" fontId="12" fillId="0" borderId="16" xfId="0" applyNumberFormat="1" applyFont="1" applyBorder="1" applyAlignment="1">
      <alignment horizontal="distributed" vertical="center"/>
    </xf>
    <xf numFmtId="49" fontId="12" fillId="0" borderId="34" xfId="0" applyNumberFormat="1" applyFont="1" applyBorder="1" applyAlignment="1">
      <alignment horizontal="distributed" vertical="center"/>
    </xf>
    <xf numFmtId="49" fontId="12" fillId="0" borderId="49" xfId="0" applyNumberFormat="1" applyFont="1" applyBorder="1" applyAlignment="1">
      <alignment horizontal="center" vertical="center"/>
    </xf>
    <xf numFmtId="0" fontId="9" fillId="0" borderId="77" xfId="0" applyFont="1" applyBorder="1" applyAlignment="1">
      <alignment vertical="center"/>
    </xf>
    <xf numFmtId="0" fontId="12" fillId="0" borderId="49" xfId="0" applyFont="1" applyBorder="1" applyAlignment="1">
      <alignment horizontal="center" vertical="center"/>
    </xf>
    <xf numFmtId="0" fontId="9" fillId="0" borderId="47" xfId="0" applyFont="1" applyBorder="1"/>
    <xf numFmtId="49" fontId="9" fillId="0" borderId="85" xfId="0" applyNumberFormat="1" applyFont="1" applyBorder="1" applyAlignment="1">
      <alignment horizontal="center" vertical="center" shrinkToFit="1"/>
    </xf>
    <xf numFmtId="0" fontId="9" fillId="0" borderId="49" xfId="0" applyFont="1" applyBorder="1" applyAlignment="1">
      <alignment vertical="center"/>
    </xf>
    <xf numFmtId="0" fontId="29" fillId="0" borderId="86" xfId="48" applyFont="1" applyBorder="1" applyAlignment="1">
      <alignment horizontal="center" vertical="center" shrinkToFit="1"/>
    </xf>
    <xf numFmtId="0" fontId="29" fillId="0" borderId="87" xfId="48" applyFont="1" applyBorder="1" applyAlignment="1">
      <alignment horizontal="center" vertical="center" shrinkToFit="1"/>
    </xf>
    <xf numFmtId="0" fontId="29" fillId="0" borderId="94" xfId="48" applyFont="1" applyBorder="1" applyAlignment="1">
      <alignment horizontal="center" vertical="center" shrinkToFit="1"/>
    </xf>
    <xf numFmtId="0" fontId="7" fillId="0" borderId="27" xfId="48" applyFont="1" applyBorder="1" applyAlignment="1">
      <alignment horizontal="center" vertical="center"/>
    </xf>
    <xf numFmtId="0" fontId="0" fillId="0" borderId="14" xfId="0" applyBorder="1" applyAlignment="1">
      <alignment horizontal="center" vertical="center"/>
    </xf>
    <xf numFmtId="0" fontId="0" fillId="0" borderId="27" xfId="0" applyBorder="1" applyAlignment="1">
      <alignment horizontal="center" vertical="center"/>
    </xf>
    <xf numFmtId="0" fontId="12" fillId="0" borderId="12" xfId="48" applyFont="1" applyBorder="1" applyAlignment="1">
      <alignment horizontal="distributed" vertical="center" justifyLastLine="1" shrinkToFit="1"/>
    </xf>
    <xf numFmtId="0" fontId="12" fillId="0" borderId="11" xfId="0" applyFont="1" applyBorder="1" applyAlignment="1">
      <alignment horizontal="distributed" vertical="center" justifyLastLine="1" shrinkToFit="1"/>
    </xf>
    <xf numFmtId="0" fontId="12" fillId="0" borderId="27" xfId="0" applyFont="1" applyBorder="1" applyAlignment="1">
      <alignment horizontal="distributed" vertical="center" justifyLastLine="1" shrinkToFit="1"/>
    </xf>
    <xf numFmtId="0" fontId="12" fillId="0" borderId="12" xfId="0" applyFont="1" applyBorder="1" applyAlignment="1">
      <alignment horizontal="distributed" vertical="center" justifyLastLine="1" shrinkToFit="1"/>
    </xf>
    <xf numFmtId="49" fontId="29" fillId="0" borderId="95" xfId="48" applyNumberFormat="1" applyFont="1" applyBorder="1" applyAlignment="1">
      <alignment horizontal="distributed" vertical="center" justifyLastLine="1" shrinkToFit="1"/>
    </xf>
    <xf numFmtId="0" fontId="2" fillId="0" borderId="95" xfId="48" applyBorder="1" applyAlignment="1">
      <alignment horizontal="distributed" vertical="center" justifyLastLine="1" shrinkToFit="1"/>
    </xf>
    <xf numFmtId="0" fontId="2" fillId="0" borderId="37" xfId="48" applyBorder="1" applyAlignment="1">
      <alignment horizontal="distributed" vertical="center" justifyLastLine="1" shrinkToFit="1"/>
    </xf>
    <xf numFmtId="49" fontId="29" fillId="0" borderId="39" xfId="48" applyNumberFormat="1" applyFont="1" applyBorder="1" applyAlignment="1">
      <alignment horizontal="distributed" vertical="center" justifyLastLine="1" shrinkToFit="1"/>
    </xf>
    <xf numFmtId="0" fontId="32" fillId="0" borderId="12" xfId="48" applyFont="1" applyBorder="1" applyAlignment="1">
      <alignment horizontal="center" vertical="center"/>
    </xf>
    <xf numFmtId="0" fontId="32" fillId="0" borderId="11" xfId="0" applyFont="1" applyBorder="1" applyAlignment="1">
      <alignment horizontal="center" vertical="center"/>
    </xf>
    <xf numFmtId="0" fontId="32" fillId="0" borderId="160" xfId="0" applyFont="1" applyBorder="1" applyAlignment="1">
      <alignment horizontal="center" vertical="center"/>
    </xf>
    <xf numFmtId="0" fontId="32" fillId="0" borderId="12" xfId="0" applyFont="1" applyBorder="1" applyAlignment="1">
      <alignment horizontal="center" vertical="center"/>
    </xf>
    <xf numFmtId="0" fontId="29" fillId="0" borderId="88" xfId="48" applyFont="1" applyBorder="1" applyAlignment="1">
      <alignment horizontal="center" vertical="center" shrinkToFit="1"/>
    </xf>
    <xf numFmtId="0" fontId="29" fillId="0" borderId="181" xfId="48" applyFont="1" applyBorder="1" applyAlignment="1">
      <alignment horizontal="center" vertical="center" shrinkToFit="1"/>
    </xf>
    <xf numFmtId="0" fontId="29" fillId="0" borderId="81" xfId="48" applyFont="1" applyBorder="1" applyAlignment="1">
      <alignment horizontal="center" vertical="center" shrinkToFit="1"/>
    </xf>
    <xf numFmtId="0" fontId="29" fillId="0" borderId="85" xfId="48" applyFont="1" applyBorder="1" applyAlignment="1">
      <alignment horizontal="center" vertical="center" shrinkToFit="1"/>
    </xf>
    <xf numFmtId="0" fontId="29" fillId="0" borderId="77" xfId="48" applyFont="1" applyBorder="1" applyAlignment="1">
      <alignment horizontal="center" vertical="center" shrinkToFit="1"/>
    </xf>
    <xf numFmtId="0" fontId="29" fillId="0" borderId="92" xfId="48" applyFont="1" applyBorder="1" applyAlignment="1">
      <alignment horizontal="center" vertical="center" shrinkToFit="1"/>
    </xf>
    <xf numFmtId="0" fontId="29" fillId="0" borderId="69" xfId="48" applyFont="1" applyBorder="1" applyAlignment="1">
      <alignment horizontal="center" vertical="center" shrinkToFit="1"/>
    </xf>
    <xf numFmtId="0" fontId="29" fillId="0" borderId="124" xfId="48" applyFont="1" applyBorder="1" applyAlignment="1">
      <alignment horizontal="center" vertical="center" shrinkToFit="1"/>
    </xf>
    <xf numFmtId="0" fontId="29" fillId="0" borderId="16" xfId="48" applyFont="1" applyBorder="1" applyAlignment="1">
      <alignment horizontal="center" vertical="center" shrinkToFit="1"/>
    </xf>
    <xf numFmtId="0" fontId="29" fillId="0" borderId="63" xfId="48" applyFont="1" applyBorder="1" applyAlignment="1">
      <alignment horizontal="center" vertical="center" shrinkToFit="1"/>
    </xf>
    <xf numFmtId="0" fontId="29" fillId="0" borderId="57" xfId="48" applyFont="1" applyBorder="1" applyAlignment="1">
      <alignment horizontal="center" vertical="center" shrinkToFit="1"/>
    </xf>
    <xf numFmtId="0" fontId="29" fillId="0" borderId="47" xfId="48" applyFont="1" applyBorder="1" applyAlignment="1">
      <alignment horizontal="center" vertical="center" shrinkToFit="1"/>
    </xf>
    <xf numFmtId="0" fontId="29" fillId="0" borderId="49" xfId="48" applyFont="1" applyBorder="1" applyAlignment="1">
      <alignment horizontal="center" vertical="center" shrinkToFit="1"/>
    </xf>
    <xf numFmtId="0" fontId="7" fillId="0" borderId="14" xfId="48" applyFont="1" applyBorder="1" applyAlignment="1">
      <alignment horizontal="center" vertical="center"/>
    </xf>
    <xf numFmtId="0" fontId="0" fillId="0" borderId="159" xfId="0" applyBorder="1" applyAlignment="1">
      <alignment horizontal="center" vertical="center"/>
    </xf>
    <xf numFmtId="0" fontId="29" fillId="0" borderId="0" xfId="48" applyFont="1">
      <alignment vertical="center"/>
    </xf>
    <xf numFmtId="0" fontId="30" fillId="0" borderId="162" xfId="48" applyFont="1" applyBorder="1" applyAlignment="1">
      <alignment horizontal="center" vertical="center" shrinkToFit="1"/>
    </xf>
    <xf numFmtId="0" fontId="1" fillId="0" borderId="14" xfId="48" applyFont="1" applyBorder="1" applyAlignment="1">
      <alignment horizontal="center" vertical="center" shrinkToFit="1"/>
    </xf>
    <xf numFmtId="0" fontId="1" fillId="0" borderId="162" xfId="48" applyFont="1" applyBorder="1" applyAlignment="1">
      <alignment horizontal="center" vertical="center" shrinkToFit="1"/>
    </xf>
    <xf numFmtId="0" fontId="29" fillId="0" borderId="14" xfId="48" applyFont="1" applyBorder="1" applyAlignment="1">
      <alignment horizontal="center" vertical="center"/>
    </xf>
    <xf numFmtId="0" fontId="2" fillId="0" borderId="14" xfId="48" applyBorder="1" applyAlignment="1">
      <alignment horizontal="center" vertical="center"/>
    </xf>
    <xf numFmtId="0" fontId="29" fillId="0" borderId="14" xfId="48" applyFont="1" applyBorder="1" applyAlignment="1">
      <alignment horizontal="center" vertical="center" shrinkToFit="1"/>
    </xf>
    <xf numFmtId="0" fontId="2" fillId="0" borderId="14" xfId="48" applyBorder="1" applyAlignment="1">
      <alignment horizontal="center" vertical="center" shrinkToFit="1"/>
    </xf>
    <xf numFmtId="49" fontId="31" fillId="0" borderId="165" xfId="48" applyNumberFormat="1" applyFont="1" applyBorder="1" applyAlignment="1">
      <alignment horizontal="distributed" vertical="center" justifyLastLine="1" shrinkToFit="1"/>
    </xf>
    <xf numFmtId="0" fontId="10" fillId="0" borderId="165" xfId="48" applyFont="1" applyBorder="1" applyAlignment="1">
      <alignment horizontal="distributed" vertical="center" justifyLastLine="1" shrinkToFit="1"/>
    </xf>
    <xf numFmtId="0" fontId="10" fillId="0" borderId="107" xfId="48" applyFont="1" applyBorder="1" applyAlignment="1">
      <alignment horizontal="distributed" vertical="center" justifyLastLine="1" shrinkToFit="1"/>
    </xf>
    <xf numFmtId="49" fontId="31" fillId="0" borderId="26" xfId="48" applyNumberFormat="1" applyFont="1" applyBorder="1" applyAlignment="1">
      <alignment horizontal="distributed" vertical="center" justifyLastLine="1" shrinkToFit="1"/>
    </xf>
    <xf numFmtId="0" fontId="12" fillId="0" borderId="107" xfId="0" applyFont="1" applyBorder="1" applyAlignment="1">
      <alignment horizontal="center" vertical="center" justifyLastLine="1" shrinkToFit="1"/>
    </xf>
    <xf numFmtId="0" fontId="12" fillId="0" borderId="28" xfId="0" applyFont="1" applyBorder="1" applyAlignment="1">
      <alignment horizontal="center" vertical="center" justifyLastLine="1" shrinkToFit="1"/>
    </xf>
    <xf numFmtId="0" fontId="12" fillId="0" borderId="26" xfId="0" applyFont="1" applyBorder="1" applyAlignment="1">
      <alignment horizontal="center" vertical="center" justifyLastLine="1" shrinkToFit="1"/>
    </xf>
    <xf numFmtId="0" fontId="12" fillId="0" borderId="204" xfId="0" applyFont="1" applyBorder="1" applyAlignment="1">
      <alignment horizontal="center" vertical="center" justifyLastLine="1" shrinkToFit="1"/>
    </xf>
    <xf numFmtId="0" fontId="12" fillId="0" borderId="35" xfId="0" applyFont="1" applyBorder="1" applyAlignment="1">
      <alignment horizontal="center" vertical="center" justifyLastLine="1" shrinkToFit="1"/>
    </xf>
    <xf numFmtId="0" fontId="12" fillId="0" borderId="205" xfId="0" applyFont="1" applyBorder="1" applyAlignment="1">
      <alignment horizontal="center" vertical="center" justifyLastLine="1" shrinkToFit="1"/>
    </xf>
    <xf numFmtId="0" fontId="29" fillId="26" borderId="14" xfId="48" applyFont="1" applyFill="1" applyBorder="1" applyAlignment="1">
      <alignment horizontal="center" vertical="center" shrinkToFit="1"/>
    </xf>
    <xf numFmtId="0" fontId="2" fillId="26" borderId="14" xfId="48" applyFill="1" applyBorder="1" applyAlignment="1">
      <alignment horizontal="center" vertical="center" shrinkToFit="1"/>
    </xf>
    <xf numFmtId="0" fontId="30" fillId="0" borderId="163" xfId="48" applyFont="1" applyBorder="1" applyAlignment="1">
      <alignment horizontal="center" vertical="center" shrinkToFit="1"/>
    </xf>
    <xf numFmtId="0" fontId="1" fillId="0" borderId="95" xfId="48" applyFont="1" applyBorder="1" applyAlignment="1">
      <alignment horizontal="center" vertical="center" shrinkToFit="1"/>
    </xf>
    <xf numFmtId="0" fontId="29" fillId="26" borderId="95" xfId="48" applyFont="1" applyFill="1" applyBorder="1" applyAlignment="1">
      <alignment horizontal="center" vertical="center" shrinkToFit="1"/>
    </xf>
    <xf numFmtId="49" fontId="29" fillId="0" borderId="37" xfId="48" applyNumberFormat="1" applyFont="1" applyBorder="1" applyAlignment="1">
      <alignment horizontal="distributed" vertical="center" justifyLastLine="1" shrinkToFit="1"/>
    </xf>
    <xf numFmtId="0" fontId="29" fillId="0" borderId="38" xfId="48" applyFont="1" applyBorder="1" applyAlignment="1">
      <alignment horizontal="distributed" vertical="center" justifyLastLine="1" shrinkToFit="1"/>
    </xf>
    <xf numFmtId="0" fontId="2" fillId="0" borderId="15" xfId="48" applyBorder="1" applyAlignment="1">
      <alignment horizontal="center" vertical="center"/>
    </xf>
    <xf numFmtId="0" fontId="7" fillId="0" borderId="173" xfId="48" applyFont="1" applyBorder="1" applyAlignment="1">
      <alignment horizontal="center" vertical="center"/>
    </xf>
    <xf numFmtId="0" fontId="0" fillId="0" borderId="173" xfId="0" applyBorder="1" applyAlignment="1">
      <alignment horizontal="center" vertical="center"/>
    </xf>
    <xf numFmtId="49" fontId="31" fillId="0" borderId="44" xfId="48" applyNumberFormat="1" applyFont="1" applyBorder="1" applyAlignment="1">
      <alignment horizontal="distributed" vertical="center" justifyLastLine="1" shrinkToFit="1"/>
    </xf>
    <xf numFmtId="0" fontId="10" fillId="0" borderId="44" xfId="48" applyFont="1" applyBorder="1" applyAlignment="1">
      <alignment horizontal="distributed" vertical="center" justifyLastLine="1" shrinkToFit="1"/>
    </xf>
    <xf numFmtId="0" fontId="10" fillId="0" borderId="105" xfId="48" applyFont="1" applyBorder="1" applyAlignment="1">
      <alignment horizontal="distributed" vertical="center" justifyLastLine="1" shrinkToFit="1"/>
    </xf>
    <xf numFmtId="0" fontId="12" fillId="0" borderId="155" xfId="0" applyFont="1" applyBorder="1" applyAlignment="1">
      <alignment horizontal="center" vertical="center" justifyLastLine="1" shrinkToFit="1"/>
    </xf>
    <xf numFmtId="0" fontId="12" fillId="0" borderId="156" xfId="0" applyFont="1" applyBorder="1" applyAlignment="1">
      <alignment horizontal="center" vertical="center" justifyLastLine="1" shrinkToFit="1"/>
    </xf>
    <xf numFmtId="0" fontId="12" fillId="0" borderId="157" xfId="0" applyFont="1" applyBorder="1" applyAlignment="1">
      <alignment horizontal="center" vertical="center" justifyLastLine="1" shrinkToFit="1"/>
    </xf>
    <xf numFmtId="0" fontId="12" fillId="0" borderId="37" xfId="0" applyFont="1" applyBorder="1" applyAlignment="1">
      <alignment horizontal="center" vertical="center" justifyLastLine="1" shrinkToFit="1"/>
    </xf>
    <xf numFmtId="0" fontId="12" fillId="0" borderId="38" xfId="0" applyFont="1" applyBorder="1" applyAlignment="1">
      <alignment horizontal="center" vertical="center" justifyLastLine="1" shrinkToFit="1"/>
    </xf>
    <xf numFmtId="0" fontId="12" fillId="0" borderId="39" xfId="0" applyFont="1" applyBorder="1" applyAlignment="1">
      <alignment horizontal="center" vertical="center" justifyLastLine="1" shrinkToFit="1"/>
    </xf>
    <xf numFmtId="0" fontId="7" fillId="0" borderId="39" xfId="48" applyFont="1" applyBorder="1" applyAlignment="1">
      <alignment horizontal="center" vertical="center"/>
    </xf>
    <xf numFmtId="0" fontId="0" fillId="0" borderId="95" xfId="0" applyBorder="1" applyAlignment="1">
      <alignment horizontal="center" vertical="center"/>
    </xf>
    <xf numFmtId="0" fontId="12" fillId="0" borderId="37" xfId="48" applyFont="1" applyBorder="1" applyAlignment="1">
      <alignment horizontal="distributed" vertical="center" justifyLastLine="1" shrinkToFit="1"/>
    </xf>
    <xf numFmtId="0" fontId="12" fillId="0" borderId="38" xfId="0" applyFont="1" applyBorder="1" applyAlignment="1">
      <alignment horizontal="distributed" vertical="center" justifyLastLine="1" shrinkToFit="1"/>
    </xf>
    <xf numFmtId="0" fontId="12" fillId="0" borderId="39" xfId="0" applyFont="1" applyBorder="1" applyAlignment="1">
      <alignment horizontal="distributed" vertical="center" justifyLastLine="1" shrinkToFit="1"/>
    </xf>
    <xf numFmtId="0" fontId="7" fillId="0" borderId="176" xfId="48" applyFont="1" applyBorder="1" applyAlignment="1">
      <alignment horizontal="center" vertical="center"/>
    </xf>
    <xf numFmtId="49" fontId="31" fillId="0" borderId="113" xfId="48" applyNumberFormat="1" applyFont="1" applyBorder="1" applyAlignment="1">
      <alignment horizontal="distributed" vertical="center" justifyLastLine="1" shrinkToFit="1"/>
    </xf>
    <xf numFmtId="0" fontId="29" fillId="0" borderId="179" xfId="48" applyFont="1" applyBorder="1" applyAlignment="1">
      <alignment horizontal="center" vertical="center" shrinkToFit="1"/>
    </xf>
    <xf numFmtId="0" fontId="29" fillId="0" borderId="197" xfId="48" applyFont="1" applyBorder="1" applyAlignment="1">
      <alignment horizontal="center" vertical="center" shrinkToFit="1"/>
    </xf>
    <xf numFmtId="0" fontId="29" fillId="0" borderId="198" xfId="48" applyFont="1" applyBorder="1" applyAlignment="1">
      <alignment horizontal="center" vertical="center" shrinkToFit="1"/>
    </xf>
    <xf numFmtId="0" fontId="29" fillId="0" borderId="199" xfId="48" applyFont="1" applyBorder="1" applyAlignment="1">
      <alignment horizontal="center" vertical="center" shrinkToFit="1"/>
    </xf>
    <xf numFmtId="0" fontId="29" fillId="0" borderId="48" xfId="48" applyFont="1" applyBorder="1" applyAlignment="1">
      <alignment horizontal="center" vertical="center" shrinkToFit="1"/>
    </xf>
    <xf numFmtId="0" fontId="29" fillId="0" borderId="200" xfId="48" applyFont="1" applyBorder="1" applyAlignment="1">
      <alignment horizontal="center" vertical="center" shrinkToFit="1"/>
    </xf>
    <xf numFmtId="0" fontId="29" fillId="0" borderId="201" xfId="48" applyFont="1" applyBorder="1" applyAlignment="1">
      <alignment horizontal="center" vertical="center" shrinkToFit="1"/>
    </xf>
    <xf numFmtId="49" fontId="31" fillId="0" borderId="157" xfId="48" applyNumberFormat="1" applyFont="1" applyBorder="1" applyAlignment="1">
      <alignment horizontal="distributed" vertical="center" justifyLastLine="1" shrinkToFit="1"/>
    </xf>
    <xf numFmtId="0" fontId="10" fillId="0" borderId="184" xfId="48" applyFont="1" applyBorder="1" applyAlignment="1">
      <alignment horizontal="distributed" vertical="center" justifyLastLine="1" shrinkToFit="1"/>
    </xf>
    <xf numFmtId="0" fontId="29" fillId="0" borderId="152" xfId="48" applyFont="1" applyBorder="1" applyAlignment="1">
      <alignment horizontal="center" vertical="center" shrinkToFit="1"/>
    </xf>
    <xf numFmtId="0" fontId="0" fillId="0" borderId="69" xfId="0" applyBorder="1" applyAlignment="1">
      <alignment horizontal="center" vertical="center" shrinkToFit="1"/>
    </xf>
    <xf numFmtId="0" fontId="0" fillId="0" borderId="153" xfId="0" applyBorder="1" applyAlignment="1">
      <alignment horizontal="center" vertical="center" shrinkToFit="1"/>
    </xf>
    <xf numFmtId="0" fontId="0" fillId="0" borderId="71" xfId="0" applyBorder="1" applyAlignment="1">
      <alignment horizontal="center" vertical="center" shrinkToFit="1"/>
    </xf>
    <xf numFmtId="0" fontId="0" fillId="0" borderId="70" xfId="0" applyBorder="1" applyAlignment="1">
      <alignment horizontal="center" vertical="center" shrinkToFit="1"/>
    </xf>
    <xf numFmtId="0" fontId="0" fillId="0" borderId="154" xfId="0" applyBorder="1" applyAlignment="1">
      <alignment horizontal="center" vertical="center" shrinkToFit="1"/>
    </xf>
    <xf numFmtId="0" fontId="29" fillId="0" borderId="173" xfId="48" applyFont="1" applyBorder="1" applyAlignment="1">
      <alignment horizontal="center" vertical="center"/>
    </xf>
    <xf numFmtId="0" fontId="29" fillId="0" borderId="173" xfId="48" applyFont="1" applyBorder="1" applyAlignment="1">
      <alignment horizontal="center" vertical="center" shrinkToFit="1"/>
    </xf>
    <xf numFmtId="49" fontId="31" fillId="0" borderId="184" xfId="48" applyNumberFormat="1" applyFont="1" applyBorder="1" applyAlignment="1">
      <alignment horizontal="distributed" vertical="center" justifyLastLine="1" shrinkToFit="1"/>
    </xf>
    <xf numFmtId="0" fontId="10" fillId="0" borderId="155" xfId="48" applyFont="1" applyBorder="1" applyAlignment="1">
      <alignment horizontal="distributed" vertical="center" justifyLastLine="1" shrinkToFit="1"/>
    </xf>
    <xf numFmtId="49" fontId="31" fillId="0" borderId="107" xfId="48" applyNumberFormat="1" applyFont="1" applyBorder="1" applyAlignment="1">
      <alignment horizontal="distributed" vertical="center" justifyLastLine="1" shrinkToFit="1"/>
    </xf>
    <xf numFmtId="0" fontId="31" fillId="0" borderId="28" xfId="48" applyFont="1" applyBorder="1" applyAlignment="1">
      <alignment horizontal="distributed" vertical="center" justifyLastLine="1" shrinkToFit="1"/>
    </xf>
    <xf numFmtId="0" fontId="12" fillId="0" borderId="174" xfId="48" applyFont="1" applyBorder="1" applyAlignment="1">
      <alignment horizontal="distributed" vertical="center" justifyLastLine="1" shrinkToFit="1"/>
    </xf>
    <xf numFmtId="0" fontId="12" fillId="0" borderId="175" xfId="0" applyFont="1" applyBorder="1" applyAlignment="1">
      <alignment horizontal="distributed" vertical="center" justifyLastLine="1" shrinkToFit="1"/>
    </xf>
    <xf numFmtId="0" fontId="12" fillId="0" borderId="176" xfId="0" applyFont="1" applyBorder="1" applyAlignment="1">
      <alignment horizontal="distributed" vertical="center" justifyLastLine="1" shrinkToFit="1"/>
    </xf>
    <xf numFmtId="0" fontId="7" fillId="0" borderId="95" xfId="48" applyFont="1" applyBorder="1" applyAlignment="1">
      <alignment horizontal="center" vertical="center"/>
    </xf>
    <xf numFmtId="0" fontId="0" fillId="0" borderId="15" xfId="0" applyBorder="1" applyAlignment="1">
      <alignment horizontal="center" vertical="center"/>
    </xf>
    <xf numFmtId="0" fontId="0" fillId="0" borderId="183" xfId="0" applyBorder="1" applyAlignment="1">
      <alignment horizontal="center" vertical="center"/>
    </xf>
    <xf numFmtId="0" fontId="32" fillId="0" borderId="37" xfId="48" applyFont="1" applyBorder="1" applyAlignment="1">
      <alignment horizontal="center" vertical="center"/>
    </xf>
    <xf numFmtId="0" fontId="32" fillId="0" borderId="38" xfId="0" applyFont="1" applyBorder="1" applyAlignment="1">
      <alignment horizontal="center" vertical="center"/>
    </xf>
    <xf numFmtId="0" fontId="32" fillId="0" borderId="161" xfId="0" applyFont="1" applyBorder="1" applyAlignment="1">
      <alignment horizontal="center" vertical="center"/>
    </xf>
    <xf numFmtId="0" fontId="2" fillId="0" borderId="30" xfId="48" applyBorder="1" applyAlignment="1">
      <alignment horizontal="distributed" vertical="center"/>
    </xf>
    <xf numFmtId="0" fontId="2" fillId="0" borderId="31" xfId="48" applyBorder="1" applyAlignment="1">
      <alignment horizontal="distributed" vertical="center"/>
    </xf>
    <xf numFmtId="0" fontId="2" fillId="0" borderId="67" xfId="48" applyBorder="1" applyAlignment="1">
      <alignment horizontal="distributed" vertical="center"/>
    </xf>
    <xf numFmtId="0" fontId="2" fillId="0" borderId="16" xfId="48" applyBorder="1" applyAlignment="1">
      <alignment horizontal="distributed" vertical="center"/>
    </xf>
    <xf numFmtId="0" fontId="2" fillId="0" borderId="32" xfId="48" applyBorder="1" applyAlignment="1" applyProtection="1">
      <alignment horizontal="center" vertical="center"/>
      <protection locked="0"/>
    </xf>
    <xf numFmtId="0" fontId="2" fillId="0" borderId="34" xfId="48" applyBorder="1" applyAlignment="1" applyProtection="1">
      <alignment horizontal="center" vertical="center"/>
      <protection locked="0"/>
    </xf>
    <xf numFmtId="0" fontId="2" fillId="18" borderId="31" xfId="48" applyFill="1" applyBorder="1" applyAlignment="1" applyProtection="1">
      <alignment horizontal="center" vertical="center"/>
      <protection locked="0"/>
    </xf>
    <xf numFmtId="0" fontId="2" fillId="18" borderId="16" xfId="48" applyFill="1" applyBorder="1" applyAlignment="1" applyProtection="1">
      <alignment horizontal="center" vertical="center"/>
      <protection locked="0"/>
    </xf>
    <xf numFmtId="0" fontId="2" fillId="18" borderId="0" xfId="48" applyFill="1" applyBorder="1" applyAlignment="1" applyProtection="1">
      <alignment horizontal="center" vertical="center"/>
      <protection locked="0"/>
    </xf>
    <xf numFmtId="0" fontId="2" fillId="18" borderId="29" xfId="48" applyFill="1" applyBorder="1" applyAlignment="1" applyProtection="1">
      <alignment horizontal="center" vertical="center"/>
      <protection locked="0"/>
    </xf>
    <xf numFmtId="0" fontId="2" fillId="18" borderId="34" xfId="48" applyFill="1" applyBorder="1" applyAlignment="1" applyProtection="1">
      <alignment horizontal="center" vertical="center"/>
      <protection locked="0"/>
    </xf>
    <xf numFmtId="0" fontId="2" fillId="0" borderId="31" xfId="48" applyBorder="1" applyAlignment="1" applyProtection="1">
      <alignment horizontal="center" vertical="center"/>
      <protection locked="0"/>
    </xf>
    <xf numFmtId="0" fontId="2" fillId="0" borderId="16" xfId="48" applyBorder="1" applyAlignment="1" applyProtection="1">
      <alignment horizontal="center" vertical="center"/>
      <protection locked="0"/>
    </xf>
    <xf numFmtId="0" fontId="21" fillId="0" borderId="0" xfId="48" applyFont="1" applyAlignment="1">
      <alignment horizontal="distributed" vertical="distributed"/>
    </xf>
    <xf numFmtId="0" fontId="27" fillId="0" borderId="188" xfId="48" applyFont="1" applyBorder="1" applyAlignment="1">
      <alignment horizontal="center" vertical="center" shrinkToFit="1"/>
    </xf>
    <xf numFmtId="0" fontId="27" fillId="0" borderId="189" xfId="48" applyFont="1" applyBorder="1" applyAlignment="1">
      <alignment horizontal="center" vertical="center" shrinkToFit="1"/>
    </xf>
    <xf numFmtId="0" fontId="28" fillId="0" borderId="189" xfId="48" applyFont="1" applyBorder="1" applyAlignment="1">
      <alignment horizontal="center" vertical="center" shrinkToFit="1"/>
    </xf>
    <xf numFmtId="0" fontId="28" fillId="0" borderId="190" xfId="48" applyFont="1" applyBorder="1" applyAlignment="1">
      <alignment horizontal="center" vertical="center" shrinkToFit="1"/>
    </xf>
    <xf numFmtId="0" fontId="0" fillId="0" borderId="191" xfId="0" applyBorder="1" applyAlignment="1">
      <alignment horizontal="center" vertical="center"/>
    </xf>
    <xf numFmtId="0" fontId="0" fillId="0" borderId="192" xfId="0" applyBorder="1" applyAlignment="1">
      <alignment horizontal="center" vertical="center"/>
    </xf>
    <xf numFmtId="0" fontId="0" fillId="0" borderId="193" xfId="0" applyBorder="1" applyAlignment="1">
      <alignment horizontal="center" vertical="center"/>
    </xf>
    <xf numFmtId="0" fontId="0" fillId="0" borderId="194" xfId="0" applyBorder="1" applyAlignment="1">
      <alignment horizontal="center" vertical="center"/>
    </xf>
    <xf numFmtId="0" fontId="0" fillId="0" borderId="195" xfId="0" applyBorder="1" applyAlignment="1">
      <alignment horizontal="center" vertical="center"/>
    </xf>
    <xf numFmtId="0" fontId="0" fillId="0" borderId="196" xfId="0" applyBorder="1" applyAlignment="1">
      <alignment horizontal="center" vertical="center"/>
    </xf>
    <xf numFmtId="0" fontId="0" fillId="0" borderId="152" xfId="0" applyBorder="1" applyAlignment="1">
      <alignment horizontal="center" vertical="center" wrapText="1" shrinkToFit="1"/>
    </xf>
    <xf numFmtId="0" fontId="0" fillId="0" borderId="202" xfId="0" applyBorder="1" applyAlignment="1">
      <alignment horizontal="center" vertical="center"/>
    </xf>
    <xf numFmtId="0" fontId="0" fillId="0" borderId="203" xfId="0" applyBorder="1" applyAlignment="1">
      <alignment horizontal="center" vertical="center"/>
    </xf>
    <xf numFmtId="0" fontId="32" fillId="0" borderId="174" xfId="48" applyFont="1" applyBorder="1" applyAlignment="1">
      <alignment horizontal="center" vertical="center"/>
    </xf>
    <xf numFmtId="0" fontId="32" fillId="0" borderId="175" xfId="0" applyFont="1" applyBorder="1" applyAlignment="1">
      <alignment horizontal="center" vertical="center"/>
    </xf>
    <xf numFmtId="0" fontId="32" fillId="0" borderId="187" xfId="0" applyFont="1" applyBorder="1" applyAlignment="1">
      <alignment horizontal="center" vertical="center"/>
    </xf>
    <xf numFmtId="0" fontId="2" fillId="0" borderId="152" xfId="48" applyBorder="1" applyAlignment="1">
      <alignment horizontal="center" vertical="center" wrapText="1"/>
    </xf>
    <xf numFmtId="0" fontId="0" fillId="0" borderId="185" xfId="0" applyBorder="1" applyAlignment="1">
      <alignment horizontal="center" vertical="center"/>
    </xf>
    <xf numFmtId="0" fontId="0" fillId="0" borderId="71" xfId="0" applyBorder="1" applyAlignment="1">
      <alignment horizontal="center" vertical="center"/>
    </xf>
    <xf numFmtId="0" fontId="0" fillId="0" borderId="70" xfId="0" applyBorder="1" applyAlignment="1">
      <alignment horizontal="center" vertical="center"/>
    </xf>
    <xf numFmtId="0" fontId="0" fillId="0" borderId="186" xfId="0" applyBorder="1" applyAlignment="1">
      <alignment horizontal="center" vertical="center"/>
    </xf>
    <xf numFmtId="0" fontId="29" fillId="0" borderId="50" xfId="48" applyFont="1" applyBorder="1" applyAlignment="1">
      <alignment horizontal="center" vertical="center" shrinkToFit="1"/>
    </xf>
    <xf numFmtId="0" fontId="32" fillId="0" borderId="40" xfId="0" applyFont="1" applyBorder="1" applyAlignment="1">
      <alignment horizontal="center" vertical="center"/>
    </xf>
    <xf numFmtId="0" fontId="32" fillId="0" borderId="120" xfId="0" applyFont="1" applyBorder="1" applyAlignment="1">
      <alignment horizontal="center" vertical="center"/>
    </xf>
    <xf numFmtId="0" fontId="32" fillId="0" borderId="180" xfId="0" applyFont="1" applyBorder="1" applyAlignment="1">
      <alignment horizontal="center" vertical="center"/>
    </xf>
    <xf numFmtId="0" fontId="0" fillId="0" borderId="41" xfId="0" applyBorder="1" applyAlignment="1">
      <alignment horizontal="center" vertical="center"/>
    </xf>
    <xf numFmtId="0" fontId="12" fillId="0" borderId="40" xfId="0" applyFont="1" applyBorder="1" applyAlignment="1">
      <alignment horizontal="distributed" vertical="center" justifyLastLine="1" shrinkToFit="1"/>
    </xf>
    <xf numFmtId="0" fontId="12" fillId="0" borderId="120" xfId="0" applyFont="1" applyBorder="1" applyAlignment="1">
      <alignment horizontal="distributed" vertical="center" justifyLastLine="1" shrinkToFit="1"/>
    </xf>
    <xf numFmtId="0" fontId="12" fillId="0" borderId="41" xfId="0" applyFont="1" applyBorder="1" applyAlignment="1">
      <alignment horizontal="distributed" vertical="center" justifyLastLine="1" shrinkToFit="1"/>
    </xf>
    <xf numFmtId="0" fontId="29" fillId="0" borderId="59" xfId="48" applyFont="1" applyBorder="1" applyAlignment="1">
      <alignment horizontal="center" vertical="center" shrinkToFit="1"/>
    </xf>
    <xf numFmtId="0" fontId="29" fillId="0" borderId="80" xfId="48" applyFont="1" applyBorder="1" applyAlignment="1">
      <alignment horizontal="center" vertical="center" shrinkToFit="1"/>
    </xf>
    <xf numFmtId="0" fontId="2" fillId="0" borderId="35" xfId="48" applyBorder="1" applyAlignment="1">
      <alignment horizontal="center" vertical="center"/>
    </xf>
    <xf numFmtId="0" fontId="29" fillId="0" borderId="60" xfId="48" applyFont="1" applyBorder="1" applyAlignment="1">
      <alignment horizontal="center" vertical="center" shrinkToFit="1"/>
    </xf>
    <xf numFmtId="0" fontId="0" fillId="0" borderId="182" xfId="0" applyBorder="1" applyAlignment="1">
      <alignment horizontal="center" vertical="center"/>
    </xf>
    <xf numFmtId="0" fontId="29" fillId="0" borderId="58" xfId="48" applyFont="1" applyBorder="1" applyAlignment="1">
      <alignment horizontal="center" vertical="center" shrinkToFit="1"/>
    </xf>
    <xf numFmtId="0" fontId="29" fillId="0" borderId="158" xfId="48" applyFont="1" applyBorder="1" applyAlignment="1">
      <alignment horizontal="center" vertical="center" shrinkToFit="1"/>
    </xf>
    <xf numFmtId="0" fontId="2" fillId="0" borderId="69" xfId="0" applyFont="1" applyBorder="1" applyAlignment="1">
      <alignment horizontal="left" vertical="center"/>
    </xf>
    <xf numFmtId="0" fontId="0" fillId="0" borderId="69" xfId="0" applyBorder="1" applyAlignment="1">
      <alignment vertical="center"/>
    </xf>
    <xf numFmtId="0" fontId="1" fillId="0" borderId="164" xfId="48" applyFont="1" applyBorder="1" applyAlignment="1">
      <alignment horizontal="center" vertical="center" shrinkToFit="1"/>
    </xf>
    <xf numFmtId="0" fontId="1" fillId="0" borderId="15" xfId="48" applyFont="1" applyBorder="1" applyAlignment="1">
      <alignment horizontal="center" vertical="center" shrinkToFit="1"/>
    </xf>
    <xf numFmtId="0" fontId="2" fillId="0" borderId="72" xfId="48" applyBorder="1" applyAlignment="1" applyProtection="1">
      <alignment horizontal="left" vertical="top"/>
      <protection locked="0"/>
    </xf>
    <xf numFmtId="0" fontId="2" fillId="0" borderId="0" xfId="48" applyBorder="1" applyAlignment="1" applyProtection="1">
      <alignment horizontal="left" vertical="top"/>
      <protection locked="0"/>
    </xf>
    <xf numFmtId="0" fontId="2" fillId="0" borderId="177" xfId="48" applyBorder="1" applyAlignment="1" applyProtection="1">
      <alignment horizontal="left" vertical="top"/>
      <protection locked="0"/>
    </xf>
    <xf numFmtId="0" fontId="2" fillId="0" borderId="178" xfId="48" applyBorder="1" applyAlignment="1" applyProtection="1">
      <alignment horizontal="left" vertical="top"/>
      <protection locked="0"/>
    </xf>
    <xf numFmtId="0" fontId="2" fillId="0" borderId="35" xfId="48" applyBorder="1" applyAlignment="1" applyProtection="1">
      <alignment horizontal="left" vertical="top"/>
      <protection locked="0"/>
    </xf>
    <xf numFmtId="0" fontId="2" fillId="0" borderId="66" xfId="48" applyBorder="1" applyAlignment="1" applyProtection="1">
      <alignment horizontal="left" vertical="top"/>
      <protection locked="0"/>
    </xf>
    <xf numFmtId="0" fontId="29" fillId="0" borderId="95" xfId="48" applyFont="1" applyBorder="1" applyAlignment="1">
      <alignment horizontal="center" vertical="center"/>
    </xf>
    <xf numFmtId="0" fontId="33" fillId="0" borderId="166" xfId="48" applyFont="1" applyBorder="1" applyAlignment="1">
      <alignment horizontal="center" vertical="center"/>
    </xf>
    <xf numFmtId="0" fontId="0" fillId="0" borderId="156" xfId="0" applyBorder="1" applyAlignment="1">
      <alignment vertical="center"/>
    </xf>
    <xf numFmtId="0" fontId="0" fillId="0" borderId="167" xfId="0" applyBorder="1" applyAlignment="1">
      <alignment vertical="center"/>
    </xf>
    <xf numFmtId="0" fontId="0" fillId="0" borderId="168" xfId="0" applyBorder="1" applyAlignment="1">
      <alignment vertical="center"/>
    </xf>
    <xf numFmtId="0" fontId="0" fillId="0" borderId="169" xfId="0" applyBorder="1" applyAlignment="1">
      <alignment vertical="center"/>
    </xf>
    <xf numFmtId="0" fontId="0" fillId="0" borderId="170" xfId="0" applyBorder="1" applyAlignment="1">
      <alignment vertical="center"/>
    </xf>
    <xf numFmtId="0" fontId="0" fillId="0" borderId="70" xfId="0" applyBorder="1" applyAlignment="1">
      <alignment vertical="center"/>
    </xf>
    <xf numFmtId="0" fontId="0" fillId="0" borderId="171" xfId="0" applyBorder="1" applyAlignment="1">
      <alignment vertical="center"/>
    </xf>
    <xf numFmtId="0" fontId="30" fillId="0" borderId="172" xfId="48" applyFont="1" applyBorder="1" applyAlignment="1">
      <alignment horizontal="center" vertical="center" shrinkToFit="1"/>
    </xf>
    <xf numFmtId="0" fontId="1" fillId="0" borderId="173" xfId="48" applyFont="1" applyBorder="1" applyAlignment="1">
      <alignment horizontal="center" vertical="center" shrinkToFit="1"/>
    </xf>
    <xf numFmtId="0" fontId="29" fillId="0" borderId="95" xfId="48" applyFont="1" applyBorder="1" applyAlignment="1">
      <alignment horizontal="center" vertical="center" shrinkToFit="1"/>
    </xf>
    <xf numFmtId="49" fontId="29" fillId="0" borderId="135" xfId="48" applyNumberFormat="1" applyFont="1" applyBorder="1" applyAlignment="1">
      <alignment horizontal="distributed" vertical="center" justifyLastLine="1" shrinkToFit="1"/>
    </xf>
    <xf numFmtId="0" fontId="29" fillId="0" borderId="16" xfId="48" applyFont="1" applyBorder="1" applyAlignment="1">
      <alignment horizontal="distributed" vertical="center" justifyLastLine="1" shrinkToFit="1"/>
    </xf>
    <xf numFmtId="49" fontId="29" fillId="0" borderId="114" xfId="48" applyNumberFormat="1" applyFont="1" applyBorder="1" applyAlignment="1">
      <alignment horizontal="distributed" vertical="center" justifyLastLine="1" shrinkToFit="1"/>
    </xf>
    <xf numFmtId="0" fontId="2" fillId="0" borderId="140" xfId="48" applyBorder="1" applyAlignment="1">
      <alignment horizontal="distributed" vertical="center" justifyLastLine="1" shrinkToFit="1"/>
    </xf>
    <xf numFmtId="0" fontId="2" fillId="0" borderId="15" xfId="48" applyBorder="1" applyAlignment="1">
      <alignment horizontal="center" vertical="center" shrinkToFit="1"/>
    </xf>
    <xf numFmtId="0" fontId="2" fillId="0" borderId="69" xfId="48" applyBorder="1" applyAlignment="1">
      <alignment horizontal="left" vertical="center"/>
    </xf>
    <xf numFmtId="0" fontId="12" fillId="0" borderId="135" xfId="0" applyFont="1" applyBorder="1" applyAlignment="1">
      <alignment horizontal="center" vertical="center" justifyLastLine="1" shrinkToFit="1"/>
    </xf>
    <xf numFmtId="0" fontId="12" fillId="0" borderId="16" xfId="0" applyFont="1" applyBorder="1" applyAlignment="1">
      <alignment horizontal="center" vertical="center" justifyLastLine="1" shrinkToFit="1"/>
    </xf>
    <xf numFmtId="0" fontId="12" fillId="0" borderId="114" xfId="0" applyFont="1" applyBorder="1" applyAlignment="1">
      <alignment horizontal="center" vertical="center" justifyLastLine="1" shrinkToFit="1"/>
    </xf>
    <xf numFmtId="0" fontId="12" fillId="0" borderId="43" xfId="0" applyFont="1" applyBorder="1" applyAlignment="1">
      <alignment horizontal="center" vertical="center" justifyLastLine="1" shrinkToFit="1"/>
    </xf>
    <xf numFmtId="0" fontId="12" fillId="0" borderId="31" xfId="0" applyFont="1" applyBorder="1" applyAlignment="1">
      <alignment horizontal="center" vertical="center" justifyLastLine="1" shrinkToFit="1"/>
    </xf>
    <xf numFmtId="0" fontId="12" fillId="0" borderId="122" xfId="0" applyFont="1" applyBorder="1" applyAlignment="1">
      <alignment horizontal="center" vertical="center" justifyLastLine="1" shrinkToFit="1"/>
    </xf>
    <xf numFmtId="0" fontId="62" fillId="0" borderId="88" xfId="48" applyFont="1" applyBorder="1" applyAlignment="1">
      <alignment horizontal="center" vertical="center" wrapText="1" shrinkToFit="1"/>
    </xf>
    <xf numFmtId="0" fontId="62" fillId="0" borderId="81" xfId="48" applyFont="1" applyBorder="1" applyAlignment="1">
      <alignment horizontal="center" vertical="center" wrapText="1" shrinkToFit="1"/>
    </xf>
    <xf numFmtId="0" fontId="62" fillId="0" borderId="91" xfId="48" applyFont="1" applyBorder="1" applyAlignment="1">
      <alignment horizontal="center" vertical="center" wrapText="1" shrinkToFit="1"/>
    </xf>
    <xf numFmtId="0" fontId="62" fillId="0" borderId="47" xfId="48" applyFont="1" applyBorder="1" applyAlignment="1">
      <alignment horizontal="center" vertical="center" wrapText="1" shrinkToFit="1"/>
    </xf>
    <xf numFmtId="0" fontId="29" fillId="0" borderId="93" xfId="48" applyFont="1" applyBorder="1" applyAlignment="1">
      <alignment horizontal="center" vertical="center" shrinkToFit="1"/>
    </xf>
    <xf numFmtId="0" fontId="29" fillId="0" borderId="91" xfId="48" applyFont="1" applyBorder="1" applyAlignment="1">
      <alignment horizontal="center" vertical="center" shrinkToFit="1"/>
    </xf>
    <xf numFmtId="0" fontId="29" fillId="0" borderId="89" xfId="48" applyFont="1" applyBorder="1" applyAlignment="1">
      <alignment horizontal="center" vertical="center" shrinkToFit="1"/>
    </xf>
    <xf numFmtId="0" fontId="11" fillId="0" borderId="14" xfId="0" applyFont="1" applyBorder="1" applyAlignment="1">
      <alignment horizontal="right" shrinkToFit="1"/>
    </xf>
    <xf numFmtId="0" fontId="11" fillId="0" borderId="14" xfId="0" applyFont="1" applyBorder="1" applyAlignment="1">
      <alignment horizontal="left" vertical="center" shrinkToFit="1"/>
    </xf>
    <xf numFmtId="0" fontId="11" fillId="0" borderId="28" xfId="0" applyFont="1" applyBorder="1" applyAlignment="1">
      <alignment horizontal="right" vertical="top" shrinkToFit="1"/>
    </xf>
    <xf numFmtId="0" fontId="11" fillId="0" borderId="14" xfId="0" applyFont="1" applyBorder="1" applyAlignment="1">
      <alignment horizontal="center" vertical="center" shrinkToFit="1"/>
    </xf>
    <xf numFmtId="0" fontId="12" fillId="0" borderId="0" xfId="0" applyFont="1" applyAlignment="1">
      <alignment horizontal="center" vertical="center" shrinkToFit="1"/>
    </xf>
    <xf numFmtId="0" fontId="11" fillId="0" borderId="206" xfId="0" applyFont="1" applyBorder="1" applyAlignment="1">
      <alignment horizontal="right" vertical="top" shrinkToFit="1"/>
    </xf>
    <xf numFmtId="0" fontId="11" fillId="0" borderId="12" xfId="0" applyFont="1" applyBorder="1" applyAlignment="1">
      <alignment horizontal="center" vertical="center" shrinkToFit="1"/>
    </xf>
    <xf numFmtId="0" fontId="11" fillId="0" borderId="11" xfId="0" applyFont="1" applyBorder="1" applyAlignment="1">
      <alignment horizontal="center" vertical="center" shrinkToFit="1"/>
    </xf>
    <xf numFmtId="0" fontId="11" fillId="0" borderId="27" xfId="0" applyFont="1" applyBorder="1" applyAlignment="1">
      <alignment horizontal="center" vertical="center" shrinkToFit="1"/>
    </xf>
    <xf numFmtId="0" fontId="24" fillId="0" borderId="0" xfId="0" applyFont="1" applyAlignment="1">
      <alignment horizontal="justify" vertical="center"/>
    </xf>
    <xf numFmtId="0" fontId="24" fillId="0" borderId="91" xfId="0" applyFont="1" applyBorder="1" applyAlignment="1">
      <alignment horizontal="center" vertical="center"/>
    </xf>
    <xf numFmtId="0" fontId="24" fillId="0" borderId="47" xfId="0" applyFont="1" applyBorder="1" applyAlignment="1">
      <alignment horizontal="center" vertical="center"/>
    </xf>
    <xf numFmtId="0" fontId="0" fillId="0" borderId="93" xfId="0" applyBorder="1" applyAlignment="1">
      <alignment horizontal="center" vertical="center"/>
    </xf>
    <xf numFmtId="0" fontId="0" fillId="0" borderId="87" xfId="0" applyBorder="1" applyAlignment="1">
      <alignment horizontal="center" vertical="center"/>
    </xf>
    <xf numFmtId="0" fontId="25" fillId="0" borderId="35" xfId="0" applyFont="1" applyBorder="1" applyAlignment="1">
      <alignment horizontal="center" vertical="center"/>
    </xf>
    <xf numFmtId="0" fontId="0" fillId="0" borderId="35" xfId="0" applyBorder="1" applyAlignment="1">
      <alignment vertical="center"/>
    </xf>
    <xf numFmtId="0" fontId="24" fillId="0" borderId="179" xfId="0" applyFont="1" applyBorder="1" applyAlignment="1">
      <alignment horizontal="center" vertical="center" wrapText="1"/>
    </xf>
    <xf numFmtId="0" fontId="0" fillId="0" borderId="48" xfId="0" applyBorder="1" applyAlignment="1">
      <alignment vertical="center"/>
    </xf>
    <xf numFmtId="0" fontId="0" fillId="0" borderId="89" xfId="0" applyBorder="1" applyAlignment="1">
      <alignment vertical="center"/>
    </xf>
    <xf numFmtId="0" fontId="24" fillId="0" borderId="48" xfId="0" applyFont="1" applyBorder="1" applyAlignment="1">
      <alignment horizontal="center" vertical="center" wrapText="1"/>
    </xf>
    <xf numFmtId="0" fontId="0" fillId="0" borderId="158" xfId="0" applyBorder="1" applyAlignment="1">
      <alignment vertical="center"/>
    </xf>
    <xf numFmtId="0" fontId="24" fillId="0" borderId="49" xfId="0" applyFont="1" applyBorder="1" applyAlignment="1">
      <alignment horizontal="center" vertical="center" wrapText="1"/>
    </xf>
    <xf numFmtId="0" fontId="0" fillId="0" borderId="58" xfId="0" applyBorder="1" applyAlignment="1">
      <alignment vertical="center"/>
    </xf>
    <xf numFmtId="0" fontId="24" fillId="0" borderId="57" xfId="0" applyFont="1" applyBorder="1" applyAlignment="1">
      <alignment horizontal="center" vertical="center" wrapText="1"/>
    </xf>
    <xf numFmtId="0" fontId="0" fillId="0" borderId="49" xfId="0" applyBorder="1" applyAlignment="1">
      <alignment vertical="center"/>
    </xf>
    <xf numFmtId="0" fontId="0" fillId="0" borderId="85" xfId="0" applyBorder="1" applyAlignment="1">
      <alignment vertical="center"/>
    </xf>
    <xf numFmtId="0" fontId="24" fillId="0" borderId="50" xfId="0" applyFont="1" applyBorder="1" applyAlignment="1">
      <alignment horizontal="center" vertical="center" wrapText="1"/>
    </xf>
    <xf numFmtId="0" fontId="0" fillId="0" borderId="60" xfId="0" applyBorder="1" applyAlignment="1">
      <alignment vertical="center"/>
    </xf>
    <xf numFmtId="0" fontId="24" fillId="0" borderId="82" xfId="0" applyFont="1" applyBorder="1" applyAlignment="1">
      <alignment horizontal="left" vertical="center"/>
    </xf>
    <xf numFmtId="0" fontId="0" fillId="0" borderId="50" xfId="0" applyBorder="1" applyAlignment="1">
      <alignment vertical="center"/>
    </xf>
    <xf numFmtId="0" fontId="0" fillId="0" borderId="86" xfId="0" applyBorder="1" applyAlignment="1">
      <alignment vertical="center"/>
    </xf>
    <xf numFmtId="0" fontId="24" fillId="0" borderId="52" xfId="0" applyFont="1" applyBorder="1" applyAlignment="1">
      <alignment horizontal="center" vertical="center" wrapText="1"/>
    </xf>
    <xf numFmtId="0" fontId="0" fillId="0" borderId="207" xfId="0" applyBorder="1" applyAlignment="1">
      <alignment vertical="center"/>
    </xf>
    <xf numFmtId="0" fontId="24" fillId="0" borderId="208" xfId="0" applyFont="1" applyBorder="1" applyAlignment="1">
      <alignment horizontal="center" vertical="center" wrapText="1"/>
    </xf>
    <xf numFmtId="0" fontId="24" fillId="0" borderId="59" xfId="0" applyFont="1" applyBorder="1" applyAlignment="1">
      <alignment horizontal="center" vertical="center" wrapText="1"/>
    </xf>
    <xf numFmtId="0" fontId="24" fillId="0" borderId="88" xfId="0" applyFont="1" applyBorder="1" applyAlignment="1">
      <alignment horizontal="center" vertical="center"/>
    </xf>
    <xf numFmtId="0" fontId="24" fillId="0" borderId="181" xfId="0" applyFont="1" applyBorder="1" applyAlignment="1">
      <alignment horizontal="center" vertical="center"/>
    </xf>
    <xf numFmtId="0" fontId="0" fillId="0" borderId="49" xfId="0" applyBorder="1" applyAlignment="1">
      <alignment horizontal="center" vertical="center"/>
    </xf>
    <xf numFmtId="0" fontId="0" fillId="0" borderId="85" xfId="0" applyBorder="1" applyAlignment="1">
      <alignment horizontal="center" vertical="center"/>
    </xf>
    <xf numFmtId="0" fontId="0" fillId="0" borderId="47" xfId="0" applyBorder="1" applyAlignment="1">
      <alignment horizontal="center" vertical="center"/>
    </xf>
    <xf numFmtId="0" fontId="13" fillId="0" borderId="0" xfId="0" applyFont="1" applyAlignment="1">
      <alignment horizontal="center" shrinkToFit="1"/>
    </xf>
    <xf numFmtId="0" fontId="58" fillId="0" borderId="0" xfId="0" applyFont="1" applyAlignment="1">
      <alignment horizontal="center" shrinkToFit="1"/>
    </xf>
    <xf numFmtId="0" fontId="50" fillId="0" borderId="0" xfId="0" applyFont="1" applyAlignment="1">
      <alignment horizontal="center" vertical="center"/>
    </xf>
    <xf numFmtId="0" fontId="0" fillId="0" borderId="76" xfId="0" applyBorder="1" applyAlignment="1">
      <alignment horizontal="center" vertical="center"/>
    </xf>
    <xf numFmtId="0" fontId="0" fillId="0" borderId="75" xfId="0" applyBorder="1" applyAlignment="1">
      <alignment horizontal="center" vertical="center"/>
    </xf>
    <xf numFmtId="0" fontId="0" fillId="0" borderId="55" xfId="0" applyBorder="1" applyAlignment="1">
      <alignment horizontal="center" vertical="center"/>
    </xf>
    <xf numFmtId="0" fontId="13" fillId="0" borderId="77" xfId="0" applyFont="1" applyBorder="1" applyAlignment="1">
      <alignment horizontal="right" vertical="center"/>
    </xf>
    <xf numFmtId="0" fontId="13" fillId="0" borderId="77" xfId="0" applyFont="1" applyBorder="1" applyAlignment="1">
      <alignment vertical="center"/>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通貨" xfId="40" builtinId="7"/>
    <cellStyle name="通貨 2" xfId="41" xr:uid="{00000000-0005-0000-0000-000028000000}"/>
    <cellStyle name="入力" xfId="42" builtinId="20" customBuiltin="1"/>
    <cellStyle name="標準" xfId="0" builtinId="0"/>
    <cellStyle name="標準 2" xfId="43" xr:uid="{00000000-0005-0000-0000-00002B000000}"/>
    <cellStyle name="標準 3" xfId="44" xr:uid="{00000000-0005-0000-0000-00002C000000}"/>
    <cellStyle name="標準 5" xfId="45" xr:uid="{00000000-0005-0000-0000-00002D000000}"/>
    <cellStyle name="標準 7" xfId="46" xr:uid="{00000000-0005-0000-0000-00002E000000}"/>
    <cellStyle name="標準_Sheet1" xfId="47" xr:uid="{00000000-0005-0000-0000-00002F000000}"/>
    <cellStyle name="標準_エントリー用紙saitama.xls" xfId="48" xr:uid="{00000000-0005-0000-0000-000030000000}"/>
    <cellStyle name="標準_さいたま市大会参加申し込み.xls" xfId="49" xr:uid="{00000000-0005-0000-0000-000031000000}"/>
    <cellStyle name="良い" xfId="50" builtinId="26" customBuilti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12</xdr:col>
      <xdr:colOff>396875</xdr:colOff>
      <xdr:row>23</xdr:row>
      <xdr:rowOff>161925</xdr:rowOff>
    </xdr:from>
    <xdr:to>
      <xdr:col>19</xdr:col>
      <xdr:colOff>487348</xdr:colOff>
      <xdr:row>29</xdr:row>
      <xdr:rowOff>4763</xdr:rowOff>
    </xdr:to>
    <xdr:sp macro="" textlink="">
      <xdr:nvSpPr>
        <xdr:cNvPr id="6172" name="AutoShape 1">
          <a:extLst>
            <a:ext uri="{FF2B5EF4-FFF2-40B4-BE49-F238E27FC236}">
              <a16:creationId xmlns:a16="http://schemas.microsoft.com/office/drawing/2014/main" id="{9196A977-9AD2-1986-8DE1-C17F28D052BC}"/>
            </a:ext>
          </a:extLst>
        </xdr:cNvPr>
        <xdr:cNvSpPr>
          <a:spLocks noChangeArrowheads="1"/>
        </xdr:cNvSpPr>
      </xdr:nvSpPr>
      <xdr:spPr bwMode="auto">
        <a:xfrm>
          <a:off x="6843713" y="9239250"/>
          <a:ext cx="4572000" cy="3214688"/>
        </a:xfrm>
        <a:prstGeom prst="wedgeRectCallout">
          <a:avLst>
            <a:gd name="adj1" fmla="val -48176"/>
            <a:gd name="adj2" fmla="val 63241"/>
          </a:avLst>
        </a:prstGeom>
        <a:solidFill>
          <a:srgbClr val="FFFFFF"/>
        </a:solidFill>
        <a:ln w="9525">
          <a:solidFill>
            <a:srgbClr val="000000"/>
          </a:solidFill>
          <a:miter lim="800000"/>
          <a:headEnd/>
          <a:tailEnd/>
        </a:ln>
      </xdr:spPr>
      <xdr:txBody>
        <a:bodyPr vertOverflow="clip" wrap="square" lIns="27432" tIns="18288" rIns="0" bIns="0" anchor="t"/>
        <a:lstStyle/>
        <a:p>
          <a:pPr algn="l" rtl="0">
            <a:defRPr sz="1000"/>
          </a:pPr>
          <a:r>
            <a:rPr lang="ja-JP" altLang="en-US" sz="1100" b="0" i="0" u="none" strike="noStrike" baseline="0">
              <a:solidFill>
                <a:srgbClr val="000000"/>
              </a:solidFill>
              <a:latin typeface="ＭＳ Ｐゴシック"/>
              <a:ea typeface="ＭＳ Ｐゴシック"/>
            </a:rPr>
            <a:t>代表決定戦等で，期日までにメールができない場合は，広報部までご連絡ください。代表者会議から，大会初日までの期間がありませんので，ご協力お願いします。</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各群市では，いろいろな配慮がなされ，規定に則していなくても，認められている場合もあるかもしれません，県大会では認められないと言うこともありますので，</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各群市で，県大会出場チームに　ユニフォーム規定の確認をしてくださいますよう，お願いします。</a:t>
          </a:r>
        </a:p>
        <a:p>
          <a:pPr algn="l" rtl="0">
            <a:lnSpc>
              <a:spcPts val="1300"/>
            </a:lnSpc>
            <a:defRPr sz="1000"/>
          </a:pPr>
          <a:r>
            <a:rPr lang="ja-JP" altLang="en-US" sz="1100" b="0" i="0" u="none" strike="noStrike" baseline="0">
              <a:solidFill>
                <a:srgbClr val="000000"/>
              </a:solidFill>
              <a:latin typeface="ＭＳ Ｐゴシック"/>
              <a:ea typeface="ＭＳ Ｐゴシック"/>
            </a:rPr>
            <a:t>近年のトラブル例</a:t>
          </a:r>
        </a:p>
        <a:p>
          <a:pPr algn="l" rtl="0">
            <a:lnSpc>
              <a:spcPts val="1300"/>
            </a:lnSpc>
            <a:defRPr sz="1000"/>
          </a:pPr>
          <a:r>
            <a:rPr lang="ja-JP" altLang="en-US" sz="1100" b="0" i="0" u="none" strike="noStrike" baseline="0">
              <a:solidFill>
                <a:srgbClr val="000000"/>
              </a:solidFill>
              <a:latin typeface="ＭＳ Ｐゴシック"/>
              <a:ea typeface="ＭＳ Ｐゴシック"/>
            </a:rPr>
            <a:t>① フィールドｻﾌﾞユニフォームの色とGKのユニフォームの色が同じ</a:t>
          </a:r>
        </a:p>
        <a:p>
          <a:pPr algn="l" rtl="0">
            <a:lnSpc>
              <a:spcPts val="1300"/>
            </a:lnSpc>
            <a:defRPr sz="1000"/>
          </a:pPr>
          <a:r>
            <a:rPr lang="ja-JP" altLang="en-US" sz="1100" b="0" i="0" u="none" strike="noStrike" baseline="0">
              <a:solidFill>
                <a:srgbClr val="000000"/>
              </a:solidFill>
              <a:latin typeface="ＭＳ Ｐゴシック"/>
              <a:ea typeface="ＭＳ Ｐゴシック"/>
            </a:rPr>
            <a:t>② 登録選手のｻﾌﾞのユニフォームが正ユニフォームと背番号が変わってしまう。</a:t>
          </a:r>
        </a:p>
        <a:p>
          <a:pPr algn="l" rtl="0">
            <a:defRPr sz="1000"/>
          </a:pPr>
          <a:r>
            <a:rPr lang="ja-JP" altLang="en-US" sz="1100" b="0" i="0" u="none" strike="noStrike" baseline="0">
              <a:solidFill>
                <a:srgbClr val="000000"/>
              </a:solidFill>
              <a:latin typeface="ＭＳ Ｐゴシック"/>
              <a:ea typeface="ＭＳ Ｐゴシック"/>
            </a:rPr>
            <a:t>③ 正ユニフォームとｻﾌﾞユニフォームで，ショーツやソックスの色が同じ</a:t>
          </a:r>
        </a:p>
        <a:p>
          <a:pPr algn="l" rtl="0">
            <a:lnSpc>
              <a:spcPts val="1300"/>
            </a:lnSpc>
            <a:defRPr sz="1000"/>
          </a:pPr>
          <a:r>
            <a:rPr lang="ja-JP" altLang="en-US" sz="1100" b="0" i="0" u="none" strike="noStrike" baseline="0">
              <a:solidFill>
                <a:srgbClr val="000000"/>
              </a:solidFill>
              <a:latin typeface="ＭＳ Ｐゴシック"/>
              <a:ea typeface="ＭＳ Ｐゴシック"/>
            </a:rPr>
            <a:t>④ スパッツの色が，ショーツのメインの色とちがう。</a:t>
          </a:r>
        </a:p>
        <a:p>
          <a:pPr algn="l" rtl="0">
            <a:lnSpc>
              <a:spcPts val="1300"/>
            </a:lnSpc>
            <a:defRPr sz="1000"/>
          </a:pPr>
          <a:r>
            <a:rPr lang="ja-JP" altLang="en-US" sz="1100" b="0" i="0" u="none" strike="noStrike" baseline="0">
              <a:solidFill>
                <a:srgbClr val="000000"/>
              </a:solidFill>
              <a:latin typeface="ＭＳ Ｐゴシック"/>
              <a:ea typeface="ＭＳ Ｐゴシック"/>
            </a:rPr>
            <a:t>⑤ 背番号が見えづらい色（白にうすいゴールドの番号など）</a:t>
          </a:r>
          <a:endParaRPr lang="en-US" altLang="ja-JP"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⑥メーカーの規格変更によって、ロゴの場所や有無が違う</a:t>
          </a:r>
        </a:p>
      </xdr:txBody>
    </xdr:sp>
    <xdr:clientData/>
  </xdr:twoCellAnchor>
  <xdr:twoCellAnchor>
    <xdr:from>
      <xdr:col>12</xdr:col>
      <xdr:colOff>574675</xdr:colOff>
      <xdr:row>6</xdr:row>
      <xdr:rowOff>76200</xdr:rowOff>
    </xdr:from>
    <xdr:to>
      <xdr:col>19</xdr:col>
      <xdr:colOff>293711</xdr:colOff>
      <xdr:row>10</xdr:row>
      <xdr:rowOff>638175</xdr:rowOff>
    </xdr:to>
    <xdr:sp macro="" textlink="">
      <xdr:nvSpPr>
        <xdr:cNvPr id="6173" name="AutoShape 2">
          <a:extLst>
            <a:ext uri="{FF2B5EF4-FFF2-40B4-BE49-F238E27FC236}">
              <a16:creationId xmlns:a16="http://schemas.microsoft.com/office/drawing/2014/main" id="{6E8789FB-04E5-28D6-6288-3BC909F82C14}"/>
            </a:ext>
          </a:extLst>
        </xdr:cNvPr>
        <xdr:cNvSpPr>
          <a:spLocks noChangeArrowheads="1"/>
        </xdr:cNvSpPr>
      </xdr:nvSpPr>
      <xdr:spPr bwMode="auto">
        <a:xfrm>
          <a:off x="7467600" y="2181225"/>
          <a:ext cx="4552950" cy="1676400"/>
        </a:xfrm>
        <a:prstGeom prst="wedgeRectCallout">
          <a:avLst>
            <a:gd name="adj1" fmla="val -48606"/>
            <a:gd name="adj2" fmla="val 73662"/>
          </a:avLst>
        </a:prstGeom>
        <a:solidFill>
          <a:srgbClr val="FFFFFF"/>
        </a:solidFill>
        <a:ln w="9525">
          <a:solidFill>
            <a:srgbClr val="000000"/>
          </a:solidFill>
          <a:miter lim="800000"/>
          <a:headEnd/>
          <a:tailEnd/>
        </a:ln>
      </xdr:spPr>
      <xdr:txBody>
        <a:bodyPr vertOverflow="clip" wrap="square" lIns="27432" tIns="18288" rIns="0" bIns="0" anchor="t"/>
        <a:lstStyle/>
        <a:p>
          <a:pPr algn="l" rtl="0">
            <a:lnSpc>
              <a:spcPts val="1300"/>
            </a:lnSpc>
            <a:defRPr sz="1000"/>
          </a:pPr>
          <a:r>
            <a:rPr lang="ja-JP" altLang="en-US" sz="1100" b="0" i="0" u="none" strike="noStrike" baseline="0">
              <a:solidFill>
                <a:srgbClr val="000000"/>
              </a:solidFill>
              <a:latin typeface="ＭＳ Ｐゴシック"/>
              <a:ea typeface="ＭＳ Ｐゴシック"/>
            </a:rPr>
            <a:t>選手の登録の管理は，大会プログラムでおこなっています。</a:t>
          </a:r>
        </a:p>
        <a:p>
          <a:pPr algn="l" rtl="0">
            <a:defRPr sz="1000"/>
          </a:pPr>
          <a:r>
            <a:rPr lang="ja-JP" altLang="en-US" sz="1100" b="0" i="0" u="none" strike="noStrike" baseline="0">
              <a:solidFill>
                <a:srgbClr val="000000"/>
              </a:solidFill>
              <a:latin typeface="ＭＳ Ｐゴシック"/>
              <a:ea typeface="ＭＳ Ｐゴシック"/>
            </a:rPr>
            <a:t>プログラム原稿のシートの確認をお願いします。</a:t>
          </a:r>
        </a:p>
        <a:p>
          <a:pPr algn="l" rtl="0">
            <a:lnSpc>
              <a:spcPts val="1200"/>
            </a:lnSpc>
            <a:defRPr sz="1000"/>
          </a:pPr>
          <a:r>
            <a:rPr lang="ja-JP" altLang="en-US" sz="1100" b="0" i="0" u="none" strike="noStrike" baseline="0">
              <a:solidFill>
                <a:srgbClr val="000000"/>
              </a:solidFill>
              <a:latin typeface="ＭＳ Ｐゴシック"/>
              <a:ea typeface="ＭＳ Ｐゴシック"/>
            </a:rPr>
            <a:t>多少の体裁の変更はしますが，記載内容は，そのままプリントアウトして，大会プログラムを作成します。背番号等確認をお願いします。</a:t>
          </a:r>
        </a:p>
        <a:p>
          <a:pPr algn="l" rtl="0">
            <a:lnSpc>
              <a:spcPts val="1300"/>
            </a:lnSpc>
            <a:defRPr sz="1000"/>
          </a:pPr>
          <a:r>
            <a:rPr lang="ja-JP" altLang="en-US" sz="1100" b="0" i="0" u="none" strike="noStrike" baseline="0">
              <a:solidFill>
                <a:srgbClr val="000000"/>
              </a:solidFill>
              <a:latin typeface="ＭＳ Ｐゴシック"/>
              <a:ea typeface="ＭＳ Ｐゴシック"/>
            </a:rPr>
            <a:t>氏名ですので入力できない漢字もあると思います。その際は，略字等でも良いか保護者とも確認をしていただけると助かります。</a:t>
          </a:r>
        </a:p>
      </xdr:txBody>
    </xdr:sp>
    <xdr:clientData/>
  </xdr:twoCellAnchor>
  <xdr:twoCellAnchor>
    <xdr:from>
      <xdr:col>13</xdr:col>
      <xdr:colOff>112712</xdr:colOff>
      <xdr:row>12</xdr:row>
      <xdr:rowOff>266700</xdr:rowOff>
    </xdr:from>
    <xdr:to>
      <xdr:col>19</xdr:col>
      <xdr:colOff>317396</xdr:colOff>
      <xdr:row>17</xdr:row>
      <xdr:rowOff>504825</xdr:rowOff>
    </xdr:to>
    <xdr:sp macro="" textlink="">
      <xdr:nvSpPr>
        <xdr:cNvPr id="6174" name="AutoShape 3">
          <a:extLst>
            <a:ext uri="{FF2B5EF4-FFF2-40B4-BE49-F238E27FC236}">
              <a16:creationId xmlns:a16="http://schemas.microsoft.com/office/drawing/2014/main" id="{E838ADC2-C229-A9AA-1AE5-6D7F4A6D5080}"/>
            </a:ext>
          </a:extLst>
        </xdr:cNvPr>
        <xdr:cNvSpPr>
          <a:spLocks noChangeArrowheads="1"/>
        </xdr:cNvSpPr>
      </xdr:nvSpPr>
      <xdr:spPr bwMode="auto">
        <a:xfrm>
          <a:off x="7753350" y="4733925"/>
          <a:ext cx="4295775" cy="1695450"/>
        </a:xfrm>
        <a:prstGeom prst="wedgeRectCallout">
          <a:avLst>
            <a:gd name="adj1" fmla="val -52366"/>
            <a:gd name="adj2" fmla="val 72306"/>
          </a:avLst>
        </a:prstGeom>
        <a:solidFill>
          <a:srgbClr val="FFFFFF"/>
        </a:solidFill>
        <a:ln w="9525">
          <a:solidFill>
            <a:srgbClr val="000000"/>
          </a:solidFill>
          <a:miter lim="800000"/>
          <a:headEnd/>
          <a:tailEnd/>
        </a:ln>
      </xdr:spPr>
      <xdr:txBody>
        <a:bodyPr vertOverflow="clip" wrap="square" lIns="27432" tIns="18288" rIns="0" bIns="0" anchor="t"/>
        <a:lstStyle/>
        <a:p>
          <a:pPr algn="l" rtl="0">
            <a:lnSpc>
              <a:spcPts val="1200"/>
            </a:lnSpc>
            <a:defRPr sz="1000"/>
          </a:pPr>
          <a:r>
            <a:rPr lang="ja-JP" altLang="en-US" sz="1100" b="0" i="0" u="none" strike="noStrike" baseline="0">
              <a:solidFill>
                <a:srgbClr val="000000"/>
              </a:solidFill>
              <a:latin typeface="ＭＳ Ｐゴシック"/>
              <a:ea typeface="ＭＳ Ｐゴシック"/>
            </a:rPr>
            <a:t>エクセルのバージョンが変わり，タブが見えない場合があるようです。</a:t>
          </a:r>
        </a:p>
        <a:p>
          <a:pPr algn="l" rtl="0">
            <a:defRPr sz="1000"/>
          </a:pPr>
          <a:r>
            <a:rPr lang="ja-JP" altLang="en-US" sz="1100" b="0" i="0" u="none" strike="noStrike" baseline="0">
              <a:solidFill>
                <a:srgbClr val="000000"/>
              </a:solidFill>
              <a:latin typeface="ＭＳ Ｐゴシック"/>
              <a:ea typeface="ＭＳ Ｐゴシック"/>
            </a:rPr>
            <a:t>その際は，表示 タブ　の　画面を並べて表示　をクリックしていただきますと，全画面表示が可能になり，タブがあらわれます。</a:t>
          </a:r>
        </a:p>
        <a:p>
          <a:pPr algn="l" rtl="0">
            <a:lnSpc>
              <a:spcPts val="1200"/>
            </a:lnSpc>
            <a:defRPr sz="1000"/>
          </a:pPr>
          <a:endParaRPr lang="ja-JP" altLang="en-US" sz="1100" b="0" i="0" u="none" strike="noStrike" baseline="0">
            <a:solidFill>
              <a:srgbClr val="000000"/>
            </a:solidFill>
            <a:latin typeface="ＭＳ Ｐゴシック"/>
            <a:ea typeface="ＭＳ Ｐゴシック"/>
          </a:endParaRPr>
        </a:p>
        <a:p>
          <a:pPr algn="l" rtl="0">
            <a:lnSpc>
              <a:spcPts val="1100"/>
            </a:lnSpc>
            <a:defRPr sz="1000"/>
          </a:pPr>
          <a:r>
            <a:rPr lang="ja-JP" altLang="en-US" sz="1100" b="0" i="0" u="none" strike="noStrike" baseline="0">
              <a:solidFill>
                <a:srgbClr val="000000"/>
              </a:solidFill>
              <a:latin typeface="ＭＳ Ｐゴシック"/>
              <a:ea typeface="ＭＳ Ｐゴシック"/>
            </a:rPr>
            <a:t>ファイルはエクセルの旧バージョン（97〜2003あたり　ｘｌｓ）で保存していただきますと，こちらの作業が楽になります。</a:t>
          </a:r>
        </a:p>
      </xdr:txBody>
    </xdr:sp>
    <xdr:clientData/>
  </xdr:twoCellAnchor>
  <xdr:twoCellAnchor>
    <xdr:from>
      <xdr:col>12</xdr:col>
      <xdr:colOff>790574</xdr:colOff>
      <xdr:row>19</xdr:row>
      <xdr:rowOff>261937</xdr:rowOff>
    </xdr:from>
    <xdr:to>
      <xdr:col>19</xdr:col>
      <xdr:colOff>162183</xdr:colOff>
      <xdr:row>21</xdr:row>
      <xdr:rowOff>133351</xdr:rowOff>
    </xdr:to>
    <xdr:sp macro="" textlink="">
      <xdr:nvSpPr>
        <xdr:cNvPr id="5" name="AutoShape 3">
          <a:extLst>
            <a:ext uri="{FF2B5EF4-FFF2-40B4-BE49-F238E27FC236}">
              <a16:creationId xmlns:a16="http://schemas.microsoft.com/office/drawing/2014/main" id="{22B48527-9225-E653-000C-77A73758B523}"/>
            </a:ext>
          </a:extLst>
        </xdr:cNvPr>
        <xdr:cNvSpPr>
          <a:spLocks noChangeArrowheads="1"/>
        </xdr:cNvSpPr>
      </xdr:nvSpPr>
      <xdr:spPr bwMode="auto">
        <a:xfrm>
          <a:off x="7158037" y="7858125"/>
          <a:ext cx="4024313" cy="771526"/>
        </a:xfrm>
        <a:prstGeom prst="wedgeRectCallout">
          <a:avLst>
            <a:gd name="adj1" fmla="val -64910"/>
            <a:gd name="adj2" fmla="val 50677"/>
          </a:avLst>
        </a:prstGeom>
        <a:solidFill>
          <a:srgbClr val="FFFFFF"/>
        </a:solidFill>
        <a:ln w="9525">
          <a:solidFill>
            <a:srgbClr val="000000"/>
          </a:solidFill>
          <a:miter lim="800000"/>
          <a:headEnd/>
          <a:tailEnd/>
        </a:ln>
      </xdr:spPr>
      <xdr:txBody>
        <a:bodyPr vertOverflow="clip" wrap="square" lIns="27432" tIns="18288" rIns="0" bIns="0" anchor="t"/>
        <a:lstStyle/>
        <a:p>
          <a:pPr algn="l" rtl="0">
            <a:lnSpc>
              <a:spcPts val="1200"/>
            </a:lnSpc>
            <a:defRPr sz="1000"/>
          </a:pPr>
          <a:r>
            <a:rPr lang="ja-JP" altLang="en-US" sz="1100" b="0" i="0" u="none" strike="noStrike" baseline="0">
              <a:solidFill>
                <a:srgbClr val="000000"/>
              </a:solidFill>
              <a:latin typeface="ＭＳ Ｐゴシック"/>
              <a:ea typeface="ＭＳ Ｐゴシック"/>
            </a:rPr>
            <a:t>メールが届きましたら広報部より受領のメールを送らせていただきます。</a:t>
          </a:r>
          <a:endParaRPr lang="en-US" altLang="ja-JP" sz="1100" b="0" i="0" u="none" strike="noStrike" baseline="0">
            <a:solidFill>
              <a:srgbClr val="000000"/>
            </a:solidFill>
            <a:latin typeface="ＭＳ Ｐゴシック"/>
            <a:ea typeface="ＭＳ Ｐゴシック"/>
          </a:endParaRPr>
        </a:p>
        <a:p>
          <a:pPr algn="l" rtl="0">
            <a:lnSpc>
              <a:spcPts val="1200"/>
            </a:lnSpc>
            <a:defRPr sz="1000"/>
          </a:pPr>
          <a:r>
            <a:rPr lang="ja-JP" altLang="en-US" sz="1100" b="0" i="0" u="none" strike="noStrike" baseline="0">
              <a:solidFill>
                <a:srgbClr val="000000"/>
              </a:solidFill>
              <a:latin typeface="ＭＳ Ｐゴシック"/>
              <a:ea typeface="ＭＳ Ｐゴシック"/>
            </a:rPr>
            <a:t>また、記入について漏れが発生した場合にも連絡</a:t>
          </a:r>
          <a:endParaRPr lang="en-US" altLang="ja-JP" sz="1100" b="0" i="0" u="none" strike="noStrike" baseline="0">
            <a:solidFill>
              <a:srgbClr val="000000"/>
            </a:solidFill>
            <a:latin typeface="ＭＳ Ｐゴシック"/>
            <a:ea typeface="ＭＳ Ｐゴシック"/>
          </a:endParaRPr>
        </a:p>
        <a:p>
          <a:pPr algn="l" rtl="0">
            <a:lnSpc>
              <a:spcPts val="1200"/>
            </a:lnSpc>
            <a:defRPr sz="1000"/>
          </a:pPr>
          <a:r>
            <a:rPr lang="ja-JP" altLang="en-US" sz="1100" b="0" i="0" u="none" strike="noStrike" baseline="0">
              <a:solidFill>
                <a:srgbClr val="000000"/>
              </a:solidFill>
              <a:latin typeface="ＭＳ Ｐゴシック"/>
              <a:ea typeface="ＭＳ Ｐゴシック"/>
            </a:rPr>
            <a:t>することがございますので、あらかじめご了承ください。</a:t>
          </a:r>
        </a:p>
      </xdr:txBody>
    </xdr:sp>
    <xdr:clientData/>
  </xdr:twoCellAnchor>
  <xdr:twoCellAnchor>
    <xdr:from>
      <xdr:col>12</xdr:col>
      <xdr:colOff>315912</xdr:colOff>
      <xdr:row>30</xdr:row>
      <xdr:rowOff>14287</xdr:rowOff>
    </xdr:from>
    <xdr:to>
      <xdr:col>19</xdr:col>
      <xdr:colOff>396867</xdr:colOff>
      <xdr:row>31</xdr:row>
      <xdr:rowOff>304800</xdr:rowOff>
    </xdr:to>
    <xdr:sp macro="" textlink="">
      <xdr:nvSpPr>
        <xdr:cNvPr id="6" name="AutoShape 1">
          <a:extLst>
            <a:ext uri="{FF2B5EF4-FFF2-40B4-BE49-F238E27FC236}">
              <a16:creationId xmlns:a16="http://schemas.microsoft.com/office/drawing/2014/main" id="{82A64069-4DA8-47D4-E8CC-B5D2FA4DF85B}"/>
            </a:ext>
          </a:extLst>
        </xdr:cNvPr>
        <xdr:cNvSpPr>
          <a:spLocks noChangeArrowheads="1"/>
        </xdr:cNvSpPr>
      </xdr:nvSpPr>
      <xdr:spPr bwMode="auto">
        <a:xfrm>
          <a:off x="6781800" y="13244512"/>
          <a:ext cx="4572000" cy="766763"/>
        </a:xfrm>
        <a:prstGeom prst="wedgeRectCallout">
          <a:avLst>
            <a:gd name="adj1" fmla="val -48176"/>
            <a:gd name="adj2" fmla="val 63241"/>
          </a:avLst>
        </a:prstGeom>
        <a:solidFill>
          <a:srgbClr val="FFFFFF"/>
        </a:solidFill>
        <a:ln w="9525">
          <a:solidFill>
            <a:srgbClr val="000000"/>
          </a:solidFill>
          <a:miter lim="800000"/>
          <a:headEnd/>
          <a:tailEnd/>
        </a:ln>
      </xdr:spPr>
      <xdr:txBody>
        <a:bodyPr vertOverflow="clip" wrap="square" lIns="27432" tIns="18288" rIns="0" bIns="0" anchor="t"/>
        <a:lstStyle/>
        <a:p>
          <a:pPr algn="l" rtl="0">
            <a:lnSpc>
              <a:spcPts val="1300"/>
            </a:lnSpc>
            <a:defRPr sz="1000"/>
          </a:pPr>
          <a:r>
            <a:rPr lang="ja-JP" altLang="en-US" sz="1100" b="0" i="0" u="none" strike="noStrike" baseline="0">
              <a:solidFill>
                <a:srgbClr val="000000"/>
              </a:solidFill>
              <a:latin typeface="ＭＳ Ｐゴシック"/>
              <a:ea typeface="ＭＳ Ｐゴシック"/>
            </a:rPr>
            <a:t>代表者会議は７月８日に上尾市のスポーツ総合センターにて行われます。</a:t>
          </a:r>
          <a:endParaRPr lang="en-US" altLang="ja-JP" sz="1100" b="0" i="0" u="none" strike="noStrike" baseline="0">
            <a:solidFill>
              <a:srgbClr val="000000"/>
            </a:solidFill>
            <a:latin typeface="ＭＳ Ｐゴシック"/>
            <a:ea typeface="ＭＳ Ｐゴシック"/>
          </a:endParaRPr>
        </a:p>
        <a:p>
          <a:pPr algn="l" rtl="0">
            <a:lnSpc>
              <a:spcPts val="1200"/>
            </a:lnSpc>
            <a:defRPr sz="1000"/>
          </a:pPr>
          <a:r>
            <a:rPr lang="ja-JP" altLang="en-US" sz="1100" b="0" i="0" u="none" strike="noStrike" baseline="0">
              <a:solidFill>
                <a:srgbClr val="000000"/>
              </a:solidFill>
              <a:latin typeface="ＭＳ Ｐゴシック"/>
              <a:ea typeface="ＭＳ Ｐゴシック"/>
            </a:rPr>
            <a:t>当日は、駐車場にて渋滞が予想されますのでお時間に余裕をもってお越しください。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49</xdr:col>
      <xdr:colOff>113461</xdr:colOff>
      <xdr:row>19</xdr:row>
      <xdr:rowOff>153989</xdr:rowOff>
    </xdr:from>
    <xdr:to>
      <xdr:col>53</xdr:col>
      <xdr:colOff>115303</xdr:colOff>
      <xdr:row>22</xdr:row>
      <xdr:rowOff>2</xdr:rowOff>
    </xdr:to>
    <xdr:sp macro="" textlink="">
      <xdr:nvSpPr>
        <xdr:cNvPr id="4098" name="AutoShape 2">
          <a:extLst>
            <a:ext uri="{FF2B5EF4-FFF2-40B4-BE49-F238E27FC236}">
              <a16:creationId xmlns:a16="http://schemas.microsoft.com/office/drawing/2014/main" id="{E0068ED1-B47F-712E-62B5-C9B02C0536EF}"/>
            </a:ext>
          </a:extLst>
        </xdr:cNvPr>
        <xdr:cNvSpPr>
          <a:spLocks noChangeArrowheads="1"/>
        </xdr:cNvSpPr>
      </xdr:nvSpPr>
      <xdr:spPr bwMode="auto">
        <a:xfrm>
          <a:off x="8753196" y="4882871"/>
          <a:ext cx="3363607" cy="720072"/>
        </a:xfrm>
        <a:prstGeom prst="wedgeRectCallout">
          <a:avLst>
            <a:gd name="adj1" fmla="val -73031"/>
            <a:gd name="adj2" fmla="val 28198"/>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帯同審判員の入力を忘れないでください。</a:t>
          </a:r>
          <a:r>
            <a:rPr lang="en-US" altLang="ja-JP" sz="1100" b="0" i="0" u="none" strike="noStrike" baseline="0">
              <a:solidFill>
                <a:srgbClr val="000000"/>
              </a:solidFill>
              <a:latin typeface="ＭＳ Ｐゴシック"/>
              <a:ea typeface="ＭＳ Ｐゴシック"/>
            </a:rPr>
            <a:t>(  )</a:t>
          </a:r>
          <a:r>
            <a:rPr lang="ja-JP" altLang="en-US" sz="1100" b="0" i="0" u="none" strike="noStrike" baseline="0">
              <a:solidFill>
                <a:srgbClr val="000000"/>
              </a:solidFill>
              <a:latin typeface="ＭＳ Ｐゴシック"/>
              <a:ea typeface="ＭＳ Ｐゴシック"/>
            </a:rPr>
            <a:t>には所属学校をご記入ください。</a:t>
          </a:r>
        </a:p>
        <a:p>
          <a:pPr algn="l" rtl="0">
            <a:lnSpc>
              <a:spcPts val="1200"/>
            </a:lnSpc>
            <a:defRPr sz="1000"/>
          </a:pPr>
          <a:r>
            <a:rPr lang="ja-JP" altLang="en-US" sz="1100" b="0" i="0" u="none" strike="noStrike" baseline="0">
              <a:solidFill>
                <a:srgbClr val="000000"/>
              </a:solidFill>
              <a:latin typeface="ＭＳ Ｐゴシック"/>
              <a:ea typeface="ＭＳ Ｐゴシック"/>
            </a:rPr>
            <a:t>よくわからない顧問の先生は，地区の専門委員長に相談してください</a:t>
          </a:r>
        </a:p>
      </xdr:txBody>
    </xdr:sp>
    <xdr:clientData/>
  </xdr:twoCellAnchor>
  <xdr:twoCellAnchor>
    <xdr:from>
      <xdr:col>48</xdr:col>
      <xdr:colOff>142875</xdr:colOff>
      <xdr:row>22</xdr:row>
      <xdr:rowOff>231215</xdr:rowOff>
    </xdr:from>
    <xdr:to>
      <xdr:col>53</xdr:col>
      <xdr:colOff>194</xdr:colOff>
      <xdr:row>25</xdr:row>
      <xdr:rowOff>233866</xdr:rowOff>
    </xdr:to>
    <xdr:sp macro="" textlink="">
      <xdr:nvSpPr>
        <xdr:cNvPr id="4099" name="AutoShape 3">
          <a:extLst>
            <a:ext uri="{FF2B5EF4-FFF2-40B4-BE49-F238E27FC236}">
              <a16:creationId xmlns:a16="http://schemas.microsoft.com/office/drawing/2014/main" id="{752C6975-9621-0D85-5EDC-59D70401548F}"/>
            </a:ext>
          </a:extLst>
        </xdr:cNvPr>
        <xdr:cNvSpPr>
          <a:spLocks noChangeArrowheads="1"/>
        </xdr:cNvSpPr>
      </xdr:nvSpPr>
      <xdr:spPr bwMode="auto">
        <a:xfrm>
          <a:off x="8625728" y="5834156"/>
          <a:ext cx="3372230" cy="889374"/>
        </a:xfrm>
        <a:prstGeom prst="wedgeRectCallout">
          <a:avLst>
            <a:gd name="adj1" fmla="val -101211"/>
            <a:gd name="adj2" fmla="val 18393"/>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ユニフォーム確認書を忘れずに，持参してください。</a:t>
          </a:r>
        </a:p>
        <a:p>
          <a:pPr algn="l" rtl="0">
            <a:lnSpc>
              <a:spcPts val="1200"/>
            </a:lnSpc>
            <a:defRPr sz="1000"/>
          </a:pPr>
          <a:r>
            <a:rPr lang="en-US" altLang="ja-JP" sz="1100" b="0" i="0" u="none" strike="noStrike" baseline="0">
              <a:solidFill>
                <a:srgbClr val="000000"/>
              </a:solidFill>
              <a:latin typeface="ＭＳ Ｐゴシック"/>
              <a:ea typeface="ＭＳ Ｐゴシック"/>
            </a:rPr>
            <a:t>FP</a:t>
          </a:r>
          <a:r>
            <a:rPr lang="ja-JP" altLang="en-US" sz="1100" b="0" i="0" u="none" strike="noStrike" baseline="0">
              <a:solidFill>
                <a:srgbClr val="000000"/>
              </a:solidFill>
              <a:latin typeface="ＭＳ Ｐゴシック"/>
              <a:ea typeface="ＭＳ Ｐゴシック"/>
            </a:rPr>
            <a:t>，</a:t>
          </a:r>
          <a:r>
            <a:rPr lang="en-US" altLang="ja-JP" sz="1100" b="0" i="0" u="none" strike="noStrike" baseline="0">
              <a:solidFill>
                <a:srgbClr val="000000"/>
              </a:solidFill>
              <a:latin typeface="ＭＳ Ｐゴシック"/>
              <a:ea typeface="ＭＳ Ｐゴシック"/>
            </a:rPr>
            <a:t>GK</a:t>
          </a:r>
          <a:r>
            <a:rPr lang="ja-JP" altLang="en-US" sz="1100" b="0" i="0" u="none" strike="noStrike" baseline="0">
              <a:solidFill>
                <a:srgbClr val="000000"/>
              </a:solidFill>
              <a:latin typeface="ＭＳ Ｐゴシック"/>
              <a:ea typeface="ＭＳ Ｐゴシック"/>
            </a:rPr>
            <a:t>　正副とも色がかぶらないように設定してください。</a:t>
          </a:r>
        </a:p>
        <a:p>
          <a:pPr algn="l" rtl="0">
            <a:lnSpc>
              <a:spcPts val="1200"/>
            </a:lnSpc>
            <a:defRPr sz="1000"/>
          </a:pPr>
          <a:r>
            <a:rPr lang="ja-JP" altLang="en-US" sz="1100" b="0" i="0" u="none" strike="noStrike" baseline="0">
              <a:solidFill>
                <a:srgbClr val="000000"/>
              </a:solidFill>
              <a:latin typeface="ＭＳ Ｐゴシック"/>
              <a:ea typeface="ＭＳ Ｐゴシック"/>
            </a:rPr>
            <a:t>ユニフォームの規定については，大会要綱をご確認の上，わからないことは，群市の専門委員長，または，広報部までご相談ください。</a:t>
          </a:r>
        </a:p>
      </xdr:txBody>
    </xdr:sp>
    <xdr:clientData/>
  </xdr:twoCellAnchor>
  <xdr:twoCellAnchor>
    <xdr:from>
      <xdr:col>49</xdr:col>
      <xdr:colOff>587375</xdr:colOff>
      <xdr:row>27</xdr:row>
      <xdr:rowOff>250824</xdr:rowOff>
    </xdr:from>
    <xdr:to>
      <xdr:col>52</xdr:col>
      <xdr:colOff>795272</xdr:colOff>
      <xdr:row>34</xdr:row>
      <xdr:rowOff>225850</xdr:rowOff>
    </xdr:to>
    <xdr:sp macro="" textlink="">
      <xdr:nvSpPr>
        <xdr:cNvPr id="4153" name="AutoShape 4">
          <a:extLst>
            <a:ext uri="{FF2B5EF4-FFF2-40B4-BE49-F238E27FC236}">
              <a16:creationId xmlns:a16="http://schemas.microsoft.com/office/drawing/2014/main" id="{5CDF3FBD-841B-AE42-F50A-CAE045745768}"/>
            </a:ext>
          </a:extLst>
        </xdr:cNvPr>
        <xdr:cNvSpPr>
          <a:spLocks noChangeArrowheads="1"/>
        </xdr:cNvSpPr>
      </xdr:nvSpPr>
      <xdr:spPr bwMode="auto">
        <a:xfrm>
          <a:off x="9238432" y="7173633"/>
          <a:ext cx="2711892" cy="1663995"/>
        </a:xfrm>
        <a:prstGeom prst="wedgeRectCallout">
          <a:avLst>
            <a:gd name="adj1" fmla="val -141893"/>
            <a:gd name="adj2" fmla="val -24561"/>
          </a:avLst>
        </a:prstGeom>
        <a:solidFill>
          <a:srgbClr val="FFFFFF"/>
        </a:solidFill>
        <a:ln w="9525">
          <a:solidFill>
            <a:srgbClr val="000000"/>
          </a:solidFill>
          <a:miter lim="800000"/>
          <a:headEnd/>
          <a:tailEnd/>
        </a:ln>
      </xdr:spPr>
      <xdr:txBody>
        <a:bodyPr vertOverflow="clip" wrap="square" lIns="27432" tIns="18288" rIns="0" bIns="0" anchor="t"/>
        <a:lstStyle/>
        <a:p>
          <a:pPr algn="l" rtl="0">
            <a:defRPr sz="1000"/>
          </a:pPr>
          <a:r>
            <a:rPr lang="ja-JP" altLang="en-US" sz="1100" b="0" i="0" u="none" strike="noStrike" baseline="0">
              <a:solidFill>
                <a:srgbClr val="000000"/>
              </a:solidFill>
              <a:latin typeface="ＭＳ Ｐゴシック"/>
              <a:ea typeface="ＭＳ Ｐゴシック"/>
            </a:rPr>
            <a:t>プログラムに前所属チーム名を記載することになりました。</a:t>
          </a:r>
        </a:p>
        <a:p>
          <a:pPr algn="l" rtl="0">
            <a:lnSpc>
              <a:spcPts val="1200"/>
            </a:lnSpc>
            <a:defRPr sz="1000"/>
          </a:pPr>
          <a:r>
            <a:rPr lang="ja-JP" altLang="en-US" sz="1100" b="0" i="0" u="none" strike="noStrike" baseline="0">
              <a:solidFill>
                <a:srgbClr val="000000"/>
              </a:solidFill>
              <a:latin typeface="ＭＳ Ｐゴシック"/>
              <a:ea typeface="ＭＳ Ｐゴシック"/>
            </a:rPr>
            <a:t>確認をお願いします。</a:t>
          </a:r>
        </a:p>
        <a:p>
          <a:pPr algn="l" rtl="0">
            <a:lnSpc>
              <a:spcPts val="1200"/>
            </a:lnSpc>
            <a:defRPr sz="1000"/>
          </a:pPr>
          <a:r>
            <a:rPr lang="ja-JP" altLang="en-US" sz="1100" b="0" i="0" u="none" strike="noStrike" baseline="0">
              <a:solidFill>
                <a:srgbClr val="000000"/>
              </a:solidFill>
              <a:latin typeface="ＭＳ Ｐゴシック"/>
              <a:ea typeface="ＭＳ Ｐゴシック"/>
            </a:rPr>
            <a:t>チーム名が長い場合文字が小さくなってしまうこともあります。</a:t>
          </a:r>
        </a:p>
        <a:p>
          <a:pPr algn="l" rtl="0">
            <a:lnSpc>
              <a:spcPts val="1300"/>
            </a:lnSpc>
            <a:defRPr sz="1000"/>
          </a:pPr>
          <a:r>
            <a:rPr lang="ja-JP" altLang="en-US" sz="1100" b="0" i="0" u="none" strike="noStrike" baseline="0">
              <a:solidFill>
                <a:srgbClr val="000000"/>
              </a:solidFill>
              <a:latin typeface="ＭＳ Ｐゴシック"/>
              <a:ea typeface="ＭＳ Ｐゴシック"/>
            </a:rPr>
            <a:t>スペースを数個 入れることで，改行することができます。</a:t>
          </a:r>
          <a:endParaRPr lang="en-US" altLang="ja-JP"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前所属がない選手は「無所属」とご記入ください。</a:t>
          </a:r>
        </a:p>
      </xdr:txBody>
    </xdr:sp>
    <xdr:clientData/>
  </xdr:twoCellAnchor>
  <xdr:twoCellAnchor>
    <xdr:from>
      <xdr:col>48</xdr:col>
      <xdr:colOff>44823</xdr:colOff>
      <xdr:row>1</xdr:row>
      <xdr:rowOff>171170</xdr:rowOff>
    </xdr:from>
    <xdr:to>
      <xdr:col>52</xdr:col>
      <xdr:colOff>803062</xdr:colOff>
      <xdr:row>4</xdr:row>
      <xdr:rowOff>224118</xdr:rowOff>
    </xdr:to>
    <xdr:sp macro="" textlink="">
      <xdr:nvSpPr>
        <xdr:cNvPr id="4101" name="AutoShape 5">
          <a:extLst>
            <a:ext uri="{FF2B5EF4-FFF2-40B4-BE49-F238E27FC236}">
              <a16:creationId xmlns:a16="http://schemas.microsoft.com/office/drawing/2014/main" id="{B625BFB4-1CEB-56E0-E4C5-D093896480AB}"/>
            </a:ext>
          </a:extLst>
        </xdr:cNvPr>
        <xdr:cNvSpPr>
          <a:spLocks noChangeArrowheads="1"/>
        </xdr:cNvSpPr>
      </xdr:nvSpPr>
      <xdr:spPr bwMode="auto">
        <a:xfrm>
          <a:off x="8527676" y="417699"/>
          <a:ext cx="3436445" cy="568419"/>
        </a:xfrm>
        <a:prstGeom prst="wedgeRectCallout">
          <a:avLst>
            <a:gd name="adj1" fmla="val -64093"/>
            <a:gd name="adj2" fmla="val 79509"/>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00"/>
              </a:solidFill>
              <a:latin typeface="ＭＳ Ｐゴシック"/>
              <a:ea typeface="ＭＳ Ｐゴシック"/>
            </a:rPr>
            <a:t>18</a:t>
          </a:r>
          <a:r>
            <a:rPr lang="ja-JP" altLang="en-US" sz="1100" b="0" i="0" u="none" strike="noStrike" baseline="0">
              <a:solidFill>
                <a:srgbClr val="000000"/>
              </a:solidFill>
              <a:latin typeface="ＭＳ Ｐゴシック"/>
              <a:ea typeface="ＭＳ Ｐゴシック"/>
            </a:rPr>
            <a:t>冊以上でお願いします。</a:t>
          </a:r>
          <a:r>
            <a:rPr lang="ja-JP" altLang="en-US" sz="1100" b="0" i="0" u="none" strike="noStrike" baseline="0">
              <a:solidFill>
                <a:srgbClr val="FF0000"/>
              </a:solidFill>
              <a:latin typeface="ＭＳ Ｐゴシック"/>
              <a:ea typeface="ＭＳ Ｐゴシック"/>
            </a:rPr>
            <a:t>今年度</a:t>
          </a:r>
          <a:r>
            <a:rPr lang="en-US" altLang="ja-JP" sz="1100" b="0" i="0" u="none" strike="noStrike" baseline="0">
              <a:solidFill>
                <a:srgbClr val="FF0000"/>
              </a:solidFill>
              <a:latin typeface="ＭＳ Ｐゴシック"/>
              <a:ea typeface="ＭＳ Ｐゴシック"/>
            </a:rPr>
            <a:t>1</a:t>
          </a:r>
          <a:r>
            <a:rPr lang="ja-JP" altLang="en-US" sz="1100" b="0" i="0" u="none" strike="noStrike" baseline="0">
              <a:solidFill>
                <a:srgbClr val="FF0000"/>
              </a:solidFill>
              <a:latin typeface="ＭＳ Ｐゴシック"/>
              <a:ea typeface="ＭＳ Ｐゴシック"/>
            </a:rPr>
            <a:t>冊</a:t>
          </a:r>
          <a:r>
            <a:rPr lang="en-US" altLang="ja-JP" sz="1100" b="0" i="0" u="none" strike="noStrike" baseline="0">
              <a:solidFill>
                <a:srgbClr val="FF0000"/>
              </a:solidFill>
              <a:latin typeface="ＭＳ Ｐゴシック"/>
              <a:ea typeface="ＭＳ Ｐゴシック"/>
            </a:rPr>
            <a:t>600</a:t>
          </a:r>
          <a:r>
            <a:rPr lang="ja-JP" altLang="en-US" sz="1100" b="0" i="0" u="none" strike="noStrike" baseline="0">
              <a:solidFill>
                <a:srgbClr val="FF0000"/>
              </a:solidFill>
              <a:latin typeface="ＭＳ Ｐゴシック"/>
              <a:ea typeface="ＭＳ Ｐゴシック"/>
            </a:rPr>
            <a:t>円になりました</a:t>
          </a:r>
          <a:r>
            <a:rPr lang="ja-JP" altLang="en-US" sz="1100" b="0" i="0" u="none" strike="noStrike" baseline="0">
              <a:solidFill>
                <a:srgbClr val="000000"/>
              </a:solidFill>
              <a:latin typeface="ＭＳ Ｐゴシック"/>
              <a:ea typeface="ＭＳ Ｐゴシック"/>
            </a:rPr>
            <a:t>。</a:t>
          </a:r>
        </a:p>
        <a:p>
          <a:pPr algn="l" rtl="0">
            <a:lnSpc>
              <a:spcPts val="1200"/>
            </a:lnSpc>
            <a:defRPr sz="1000"/>
          </a:pPr>
          <a:r>
            <a:rPr lang="ja-JP" altLang="en-US" sz="1100" b="0" i="0" u="none" strike="noStrike" baseline="0">
              <a:solidFill>
                <a:srgbClr val="000000"/>
              </a:solidFill>
              <a:latin typeface="ＭＳ Ｐゴシック"/>
              <a:ea typeface="ＭＳ Ｐゴシック"/>
            </a:rPr>
            <a:t>大会初戦までに振り込みをお願いします。</a:t>
          </a:r>
        </a:p>
        <a:p>
          <a:pPr algn="l" rtl="0">
            <a:lnSpc>
              <a:spcPts val="1300"/>
            </a:lnSpc>
            <a:defRPr sz="1000"/>
          </a:pPr>
          <a:r>
            <a:rPr lang="ja-JP" altLang="en-US" sz="1100" b="1" i="0" u="none" strike="noStrike" baseline="0">
              <a:solidFill>
                <a:srgbClr val="000000"/>
              </a:solidFill>
              <a:latin typeface="ＭＳ Ｐゴシック"/>
              <a:ea typeface="ＭＳ Ｐゴシック"/>
            </a:rPr>
            <a:t>依頼人の欄は学校名</a:t>
          </a:r>
          <a:r>
            <a:rPr lang="ja-JP" altLang="en-US" sz="1100" b="0" i="0" u="none" strike="noStrike" baseline="0">
              <a:solidFill>
                <a:srgbClr val="000000"/>
              </a:solidFill>
              <a:latin typeface="ＭＳ Ｐゴシック"/>
              <a:ea typeface="ＭＳ Ｐゴシック"/>
            </a:rPr>
            <a:t>でお願いします。</a:t>
          </a:r>
        </a:p>
        <a:p>
          <a:pPr algn="l" rtl="0">
            <a:lnSpc>
              <a:spcPts val="1200"/>
            </a:lnSpc>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49</xdr:col>
      <xdr:colOff>339912</xdr:colOff>
      <xdr:row>5</xdr:row>
      <xdr:rowOff>87407</xdr:rowOff>
    </xdr:from>
    <xdr:to>
      <xdr:col>56</xdr:col>
      <xdr:colOff>552657</xdr:colOff>
      <xdr:row>9</xdr:row>
      <xdr:rowOff>224118</xdr:rowOff>
    </xdr:to>
    <xdr:sp macro="" textlink="">
      <xdr:nvSpPr>
        <xdr:cNvPr id="4102" name="AutoShape 6">
          <a:extLst>
            <a:ext uri="{FF2B5EF4-FFF2-40B4-BE49-F238E27FC236}">
              <a16:creationId xmlns:a16="http://schemas.microsoft.com/office/drawing/2014/main" id="{7F290CD2-8A5B-9FB3-A954-A765CAD53EC3}"/>
            </a:ext>
          </a:extLst>
        </xdr:cNvPr>
        <xdr:cNvSpPr>
          <a:spLocks noChangeArrowheads="1"/>
        </xdr:cNvSpPr>
      </xdr:nvSpPr>
      <xdr:spPr bwMode="auto">
        <a:xfrm>
          <a:off x="8979647" y="1140760"/>
          <a:ext cx="6095834" cy="1167652"/>
        </a:xfrm>
        <a:prstGeom prst="wedgeRectCallout">
          <a:avLst>
            <a:gd name="adj1" fmla="val -63436"/>
            <a:gd name="adj2" fmla="val -21332"/>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代金は初戦までに下記の口座に振り込んでください。（現金は受け取れません）申し訳ありませんが手数料は各チームでご負担ください。振り込み証明書（コピーでも結構です）を確認の上，プログラムをお渡しします。</a:t>
          </a:r>
        </a:p>
        <a:p>
          <a:pPr algn="l" rtl="0">
            <a:lnSpc>
              <a:spcPts val="1200"/>
            </a:lnSpc>
            <a:defRPr sz="1000"/>
          </a:pPr>
          <a:r>
            <a:rPr lang="ja-JP" altLang="en-US" sz="1100" b="0" i="0" u="none" strike="noStrike" baseline="0">
              <a:solidFill>
                <a:srgbClr val="000000"/>
              </a:solidFill>
              <a:latin typeface="ＭＳ Ｐゴシック"/>
              <a:ea typeface="ＭＳ Ｐゴシック"/>
            </a:rPr>
            <a:t>なお、プログラムは最低</a:t>
          </a:r>
          <a:r>
            <a:rPr lang="en-US" altLang="ja-JP" sz="1100" b="0" i="0" u="none" strike="noStrike" baseline="0">
              <a:solidFill>
                <a:srgbClr val="000000"/>
              </a:solidFill>
              <a:latin typeface="ＭＳ Ｐゴシック"/>
              <a:ea typeface="ＭＳ Ｐゴシック"/>
            </a:rPr>
            <a:t>18</a:t>
          </a:r>
          <a:r>
            <a:rPr lang="ja-JP" altLang="en-US" sz="1100" b="0" i="0" u="none" strike="noStrike" baseline="0">
              <a:solidFill>
                <a:srgbClr val="000000"/>
              </a:solidFill>
              <a:latin typeface="ＭＳ Ｐゴシック"/>
              <a:ea typeface="ＭＳ Ｐゴシック"/>
            </a:rPr>
            <a:t>冊（登録人数分）御協力ください。お申し込みいただいた数＋１冊お渡しします。</a:t>
          </a:r>
        </a:p>
        <a:p>
          <a:pPr algn="l" rtl="0">
            <a:lnSpc>
              <a:spcPts val="1100"/>
            </a:lnSpc>
            <a:defRPr sz="1000"/>
          </a:pPr>
          <a:r>
            <a:rPr lang="ja-JP" altLang="en-US" sz="1100" b="0" i="0" u="none" strike="noStrike" baseline="0">
              <a:solidFill>
                <a:srgbClr val="000000"/>
              </a:solidFill>
              <a:latin typeface="ＭＳ Ｐゴシック"/>
              <a:ea typeface="ＭＳ Ｐゴシック"/>
            </a:rPr>
            <a:t>銀行振込　埼玉りそな銀行　浦和美園出張所</a:t>
          </a:r>
        </a:p>
        <a:p>
          <a:pPr algn="l" rtl="0">
            <a:lnSpc>
              <a:spcPts val="1200"/>
            </a:lnSpc>
            <a:defRPr sz="1000"/>
          </a:pPr>
          <a:r>
            <a:rPr lang="ja-JP" altLang="en-US" sz="1100" b="0" i="0" u="none" strike="noStrike" baseline="0">
              <a:solidFill>
                <a:srgbClr val="000000"/>
              </a:solidFill>
              <a:latin typeface="ＭＳ Ｐゴシック"/>
              <a:ea typeface="ＭＳ Ｐゴシック"/>
            </a:rPr>
            <a:t>　　　　　　　普通　００１９７９４　</a:t>
          </a:r>
        </a:p>
        <a:p>
          <a:pPr algn="l" rtl="0">
            <a:lnSpc>
              <a:spcPts val="1100"/>
            </a:lnSpc>
            <a:defRPr sz="1000"/>
          </a:pPr>
          <a:r>
            <a:rPr lang="ja-JP" altLang="en-US" sz="1100" b="0" i="0" u="none" strike="noStrike" baseline="0">
              <a:solidFill>
                <a:srgbClr val="000000"/>
              </a:solidFill>
              <a:latin typeface="ＭＳ Ｐゴシック"/>
              <a:ea typeface="ＭＳ Ｐゴシック"/>
            </a:rPr>
            <a:t>　　　　　　　埼玉県中体連サッカー専門部広報部 </a:t>
          </a:r>
          <a:r>
            <a:rPr lang="ja-JP" altLang="en-US" sz="1100" b="0" i="0" u="none" strike="noStrike" baseline="0">
              <a:solidFill>
                <a:srgbClr val="FF0000"/>
              </a:solidFill>
              <a:latin typeface="ＭＳ Ｐゴシック"/>
              <a:ea typeface="ＭＳ Ｐゴシック"/>
            </a:rPr>
            <a:t>    </a:t>
          </a:r>
        </a:p>
      </xdr:txBody>
    </xdr:sp>
    <xdr:clientData/>
  </xdr:twoCellAnchor>
  <xdr:twoCellAnchor>
    <xdr:from>
      <xdr:col>49</xdr:col>
      <xdr:colOff>313766</xdr:colOff>
      <xdr:row>10</xdr:row>
      <xdr:rowOff>78441</xdr:rowOff>
    </xdr:from>
    <xdr:to>
      <xdr:col>56</xdr:col>
      <xdr:colOff>502769</xdr:colOff>
      <xdr:row>19</xdr:row>
      <xdr:rowOff>88376</xdr:rowOff>
    </xdr:to>
    <xdr:sp macro="" textlink="">
      <xdr:nvSpPr>
        <xdr:cNvPr id="10" name="AutoShape 2">
          <a:extLst>
            <a:ext uri="{FF2B5EF4-FFF2-40B4-BE49-F238E27FC236}">
              <a16:creationId xmlns:a16="http://schemas.microsoft.com/office/drawing/2014/main" id="{8E5BB2CF-E4DB-C0FA-7211-426EE1C8B6C3}"/>
            </a:ext>
          </a:extLst>
        </xdr:cNvPr>
        <xdr:cNvSpPr>
          <a:spLocks noChangeArrowheads="1"/>
        </xdr:cNvSpPr>
      </xdr:nvSpPr>
      <xdr:spPr bwMode="auto">
        <a:xfrm>
          <a:off x="8964823" y="2415503"/>
          <a:ext cx="6031657" cy="2317538"/>
        </a:xfrm>
        <a:prstGeom prst="wedgeRectCallout">
          <a:avLst>
            <a:gd name="adj1" fmla="val -86848"/>
            <a:gd name="adj2" fmla="val -44072"/>
          </a:avLst>
        </a:prstGeom>
        <a:solidFill>
          <a:srgbClr val="FFFFFF"/>
        </a:solidFill>
        <a:ln w="9525">
          <a:solidFill>
            <a:srgbClr val="000000"/>
          </a:solidFill>
          <a:miter lim="800000"/>
          <a:headEnd/>
          <a:tailEnd/>
        </a:ln>
      </xdr:spPr>
      <xdr:txBody>
        <a:bodyPr vertOverflow="clip" wrap="square" lIns="27432" tIns="18288" rIns="0" bIns="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県大会にベンチ入りスタッフとして登録できるスタッフは監督含め５名までです。</a:t>
          </a: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顧問の先生、外部指導者や部活動指導員の方、学校長など当日ベンチ入りする予定のスタッフを、最大５名ご記入ください。</a:t>
          </a:r>
          <a:r>
            <a:rPr kumimoji="0" lang="ja-JP" altLang="en-US" sz="1100" b="1" i="0" u="none" strike="noStrike" kern="0" cap="none" spc="0" normalizeH="0" baseline="0" noProof="0">
              <a:ln>
                <a:noFill/>
              </a:ln>
              <a:solidFill>
                <a:srgbClr val="000000"/>
              </a:solidFill>
              <a:effectLst/>
              <a:uLnTx/>
              <a:uFillTx/>
              <a:latin typeface="ＭＳ Ｐゴシック"/>
              <a:ea typeface="ＭＳ Ｐゴシック"/>
            </a:rPr>
            <a:t>コーチの欄には、外部指導者、部活動指導員の方の名前も漏れなくご記入ください。１つのセルで</a:t>
          </a:r>
          <a:r>
            <a:rPr kumimoji="0" lang="en-US" altLang="ja-JP" sz="1100" b="1" i="0" u="none" strike="noStrike" kern="0" cap="none" spc="0" normalizeH="0" baseline="0" noProof="0">
              <a:ln>
                <a:noFill/>
              </a:ln>
              <a:solidFill>
                <a:srgbClr val="000000"/>
              </a:solidFill>
              <a:effectLst/>
              <a:uLnTx/>
              <a:uFillTx/>
              <a:latin typeface="ＭＳ Ｐゴシック"/>
              <a:ea typeface="ＭＳ Ｐゴシック"/>
            </a:rPr>
            <a:t>1</a:t>
          </a:r>
          <a:r>
            <a:rPr kumimoji="0" lang="ja-JP" altLang="en-US" sz="1100" b="1" i="0" u="none" strike="noStrike" kern="0" cap="none" spc="0" normalizeH="0" baseline="0" noProof="0">
              <a:ln>
                <a:noFill/>
              </a:ln>
              <a:solidFill>
                <a:srgbClr val="000000"/>
              </a:solidFill>
              <a:effectLst/>
              <a:uLnTx/>
              <a:uFillTx/>
              <a:latin typeface="ＭＳ Ｐゴシック"/>
              <a:ea typeface="ＭＳ Ｐゴシック"/>
            </a:rPr>
            <a:t>名分です。また、</a:t>
          </a:r>
          <a:r>
            <a:rPr kumimoji="0" lang="ja-JP" altLang="en-US" sz="1100" b="1" i="0" u="none" strike="noStrike" kern="0" cap="none" spc="0" normalizeH="0" baseline="0" noProof="0">
              <a:ln>
                <a:noFill/>
              </a:ln>
              <a:solidFill>
                <a:srgbClr val="FF0000"/>
              </a:solidFill>
              <a:effectLst/>
              <a:uLnTx/>
              <a:uFillTx/>
              <a:latin typeface="ＭＳ Ｐゴシック"/>
              <a:ea typeface="ＭＳ Ｐゴシック"/>
            </a:rPr>
            <a:t>今大会から名前の横黄色のセルのリストから選択をお願いいたします。（学）顧問・管理職 、（部）部活指導員、（外）外部指導員</a:t>
          </a:r>
          <a:endParaRPr kumimoji="0" lang="en-US" altLang="ja-JP" sz="1100" b="1" i="0" u="none" strike="noStrike" kern="0" cap="none" spc="0" normalizeH="0" baseline="0" noProof="0">
            <a:ln>
              <a:noFill/>
            </a:ln>
            <a:solidFill>
              <a:srgbClr val="FF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外部指導者、部活動指導員の方は、詳細な情報を下にも併せてご記入ください。</a:t>
          </a: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なお、ベンチ入りしたチーム役員も懲戒罰の対象となりました。</a:t>
          </a: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1" i="0" u="none" strike="noStrike" kern="0" cap="none" spc="0" normalizeH="0" baseline="0" noProof="0">
              <a:ln>
                <a:noFill/>
              </a:ln>
              <a:solidFill>
                <a:srgbClr val="000000"/>
              </a:solidFill>
              <a:effectLst/>
              <a:uLnTx/>
              <a:uFillTx/>
              <a:latin typeface="ＭＳ Ｐゴシック"/>
              <a:ea typeface="ＭＳ Ｐゴシック"/>
            </a:rPr>
            <a:t>反則があり、その反則を犯した者を特定できない場合、テクニカルエリア内にいる上位のコーチが罰則を受ける</a:t>
          </a: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ことになりますので、メンバー提出用紙には以下の</a:t>
          </a:r>
          <a:r>
            <a:rPr kumimoji="0" lang="en-US" altLang="ja-JP" sz="1100" b="0" i="0" u="none" strike="noStrike" kern="0" cap="none" spc="0" normalizeH="0" baseline="0" noProof="0">
              <a:ln>
                <a:noFill/>
              </a:ln>
              <a:solidFill>
                <a:srgbClr val="000000"/>
              </a:solidFill>
              <a:effectLst/>
              <a:uLnTx/>
              <a:uFillTx/>
              <a:latin typeface="ＭＳ Ｐゴシック"/>
              <a:ea typeface="ＭＳ Ｐゴシック"/>
            </a:rPr>
            <a:t>2</a:t>
          </a: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点をチーム役員の欄にご記入ください。</a:t>
          </a: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altLang="ja-JP" sz="1100" b="0" i="0" u="none" strike="noStrike" kern="0" cap="none" spc="0" normalizeH="0" baseline="0" noProof="0">
              <a:ln>
                <a:noFill/>
              </a:ln>
              <a:solidFill>
                <a:srgbClr val="000000"/>
              </a:solidFill>
              <a:effectLst/>
              <a:uLnTx/>
              <a:uFillTx/>
              <a:latin typeface="ＭＳ Ｐゴシック"/>
              <a:ea typeface="ＭＳ Ｐゴシック"/>
            </a:rPr>
            <a:t>1</a:t>
          </a: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　登録するチーム役員に〇をつける　　</a:t>
          </a: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altLang="ja-JP" sz="1100" b="0" i="0" u="none" strike="noStrike" kern="0" cap="none" spc="0" normalizeH="0" baseline="0" noProof="0">
              <a:ln>
                <a:noFill/>
              </a:ln>
              <a:solidFill>
                <a:srgbClr val="000000"/>
              </a:solidFill>
              <a:effectLst/>
              <a:uLnTx/>
              <a:uFillTx/>
              <a:latin typeface="ＭＳ Ｐゴシック"/>
              <a:ea typeface="ＭＳ Ｐゴシック"/>
            </a:rPr>
            <a:t>2</a:t>
          </a: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　上位から順に１～５の番号を振る。</a:t>
          </a: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xdr:txBody>
    </xdr:sp>
    <xdr:clientData/>
  </xdr:twoCellAnchor>
  <xdr:twoCellAnchor>
    <xdr:from>
      <xdr:col>49</xdr:col>
      <xdr:colOff>638274</xdr:colOff>
      <xdr:row>35</xdr:row>
      <xdr:rowOff>196390</xdr:rowOff>
    </xdr:from>
    <xdr:to>
      <xdr:col>53</xdr:col>
      <xdr:colOff>11507</xdr:colOff>
      <xdr:row>38</xdr:row>
      <xdr:rowOff>19638</xdr:rowOff>
    </xdr:to>
    <xdr:sp macro="" textlink="">
      <xdr:nvSpPr>
        <xdr:cNvPr id="2" name="AutoShape 4">
          <a:extLst>
            <a:ext uri="{FF2B5EF4-FFF2-40B4-BE49-F238E27FC236}">
              <a16:creationId xmlns:a16="http://schemas.microsoft.com/office/drawing/2014/main" id="{79B94077-D468-4290-AE4C-5992867482E5}"/>
            </a:ext>
          </a:extLst>
        </xdr:cNvPr>
        <xdr:cNvSpPr>
          <a:spLocks noChangeArrowheads="1"/>
        </xdr:cNvSpPr>
      </xdr:nvSpPr>
      <xdr:spPr bwMode="auto">
        <a:xfrm>
          <a:off x="9289331" y="9073297"/>
          <a:ext cx="2711892" cy="618635"/>
        </a:xfrm>
        <a:prstGeom prst="wedgeRectCallout">
          <a:avLst>
            <a:gd name="adj1" fmla="val -141893"/>
            <a:gd name="adj2" fmla="val -24561"/>
          </a:avLst>
        </a:prstGeom>
        <a:solidFill>
          <a:srgbClr val="FFFFFF"/>
        </a:solidFill>
        <a:ln w="9525">
          <a:solidFill>
            <a:srgbClr val="000000"/>
          </a:solidFill>
          <a:miter lim="800000"/>
          <a:headEnd/>
          <a:tailEnd/>
        </a:ln>
      </xdr:spPr>
      <xdr:txBody>
        <a:bodyPr vertOverflow="clip" wrap="square" lIns="27432" tIns="18288" rIns="0" bIns="0" anchor="t"/>
        <a:lstStyle/>
        <a:p>
          <a:pPr algn="l" rtl="0">
            <a:defRPr sz="1000"/>
          </a:pPr>
          <a:r>
            <a:rPr lang="ja-JP" altLang="en-US" sz="1100" b="0" i="0" u="none" strike="noStrike" baseline="0">
              <a:solidFill>
                <a:srgbClr val="000000"/>
              </a:solidFill>
              <a:latin typeface="ＭＳ Ｐゴシック"/>
              <a:ea typeface="ＭＳ Ｐゴシック"/>
            </a:rPr>
            <a:t>フィールドプレーヤーのポジションは</a:t>
          </a:r>
          <a:r>
            <a:rPr lang="en-US" altLang="ja-JP" sz="1100" b="0" i="0" u="none" strike="noStrike" baseline="0">
              <a:solidFill>
                <a:srgbClr val="000000"/>
              </a:solidFill>
              <a:latin typeface="ＭＳ Ｐゴシック"/>
              <a:ea typeface="ＭＳ Ｐゴシック"/>
            </a:rPr>
            <a:t>DF</a:t>
          </a:r>
          <a:r>
            <a:rPr lang="ja-JP" altLang="en-US" sz="1100" b="0" i="0" u="none" strike="noStrike" baseline="0">
              <a:solidFill>
                <a:srgbClr val="000000"/>
              </a:solidFill>
              <a:latin typeface="ＭＳ Ｐゴシック"/>
              <a:ea typeface="ＭＳ Ｐゴシック"/>
            </a:rPr>
            <a:t>、</a:t>
          </a:r>
          <a:r>
            <a:rPr lang="en-US" altLang="ja-JP" sz="1100" b="0" i="0" u="none" strike="noStrike" baseline="0">
              <a:solidFill>
                <a:srgbClr val="000000"/>
              </a:solidFill>
              <a:latin typeface="ＭＳ Ｐゴシック"/>
              <a:ea typeface="ＭＳ Ｐゴシック"/>
            </a:rPr>
            <a:t>MF</a:t>
          </a:r>
          <a:r>
            <a:rPr lang="ja-JP" altLang="en-US" sz="1100" b="0" i="0" u="none" strike="noStrike" baseline="0">
              <a:solidFill>
                <a:srgbClr val="000000"/>
              </a:solidFill>
              <a:latin typeface="ＭＳ Ｐゴシック"/>
              <a:ea typeface="ＭＳ Ｐゴシック"/>
            </a:rPr>
            <a:t>、</a:t>
          </a:r>
          <a:r>
            <a:rPr lang="en-US" altLang="ja-JP" sz="1100" b="0" i="0" u="none" strike="noStrike" baseline="0">
              <a:solidFill>
                <a:srgbClr val="000000"/>
              </a:solidFill>
              <a:latin typeface="ＭＳ Ｐゴシック"/>
              <a:ea typeface="ＭＳ Ｐゴシック"/>
            </a:rPr>
            <a:t>FW</a:t>
          </a:r>
          <a:r>
            <a:rPr lang="ja-JP" altLang="en-US" sz="1100" b="0" i="0" u="none" strike="noStrike" baseline="0">
              <a:solidFill>
                <a:srgbClr val="000000"/>
              </a:solidFill>
              <a:latin typeface="ＭＳ Ｐゴシック"/>
              <a:ea typeface="ＭＳ Ｐゴシック"/>
            </a:rPr>
            <a:t>と記載してください。</a:t>
          </a:r>
          <a:endParaRPr lang="en-US" altLang="ja-JP" sz="1100" b="0" i="0" u="none" strike="noStrike" baseline="0">
            <a:solidFill>
              <a:srgbClr val="000000"/>
            </a:solidFill>
            <a:latin typeface="ＭＳ Ｐゴシック"/>
            <a:ea typeface="ＭＳ Ｐゴシック"/>
          </a:endParaRPr>
        </a:p>
        <a:p>
          <a:pPr algn="l" rtl="0">
            <a:defRPr sz="1000"/>
          </a:pPr>
          <a:r>
            <a:rPr lang="en-US" altLang="ja-JP" sz="1100" b="0" i="0" u="none" strike="noStrike" baseline="0">
              <a:solidFill>
                <a:srgbClr val="000000"/>
              </a:solidFill>
              <a:latin typeface="ＭＳ Ｐゴシック"/>
              <a:ea typeface="ＭＳ Ｐゴシック"/>
            </a:rPr>
            <a:t>FP</a:t>
          </a:r>
          <a:r>
            <a:rPr lang="ja-JP" altLang="en-US" sz="1100" b="0" i="0" u="none" strike="noStrike" baseline="0">
              <a:solidFill>
                <a:srgbClr val="000000"/>
              </a:solidFill>
              <a:latin typeface="ＭＳ Ｐゴシック"/>
              <a:ea typeface="ＭＳ Ｐゴシック"/>
            </a:rPr>
            <a:t>と記載することはご遠慮ください。</a:t>
          </a:r>
        </a:p>
      </xdr:txBody>
    </xdr:sp>
    <xdr:clientData/>
  </xdr:twoCellAnchor>
  <xdr:twoCellAnchor>
    <xdr:from>
      <xdr:col>43</xdr:col>
      <xdr:colOff>461521</xdr:colOff>
      <xdr:row>45</xdr:row>
      <xdr:rowOff>176752</xdr:rowOff>
    </xdr:from>
    <xdr:to>
      <xdr:col>53</xdr:col>
      <xdr:colOff>78557</xdr:colOff>
      <xdr:row>50</xdr:row>
      <xdr:rowOff>157113</xdr:rowOff>
    </xdr:to>
    <xdr:sp macro="" textlink="">
      <xdr:nvSpPr>
        <xdr:cNvPr id="3" name="テキスト ボックス 2">
          <a:extLst>
            <a:ext uri="{FF2B5EF4-FFF2-40B4-BE49-F238E27FC236}">
              <a16:creationId xmlns:a16="http://schemas.microsoft.com/office/drawing/2014/main" id="{C640F9C1-ED65-24ED-5830-6368A49FC23C}"/>
            </a:ext>
          </a:extLst>
        </xdr:cNvPr>
        <xdr:cNvSpPr txBox="1"/>
      </xdr:nvSpPr>
      <xdr:spPr>
        <a:xfrm>
          <a:off x="7217397" y="11704948"/>
          <a:ext cx="4850876" cy="130600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t>こちらのページを入力後、「プログラム原稿」のページをご確認していただき、記入間違いがないか確認お願いします。</a:t>
          </a:r>
        </a:p>
      </xdr:txBody>
    </xdr:sp>
    <xdr:clientData/>
  </xdr:twoCellAnchor>
  <xdr:twoCellAnchor>
    <xdr:from>
      <xdr:col>43</xdr:col>
      <xdr:colOff>617483</xdr:colOff>
      <xdr:row>60</xdr:row>
      <xdr:rowOff>72259</xdr:rowOff>
    </xdr:from>
    <xdr:to>
      <xdr:col>50</xdr:col>
      <xdr:colOff>641043</xdr:colOff>
      <xdr:row>63</xdr:row>
      <xdr:rowOff>13749</xdr:rowOff>
    </xdr:to>
    <xdr:sp macro="" textlink="">
      <xdr:nvSpPr>
        <xdr:cNvPr id="4" name="AutoShape 4">
          <a:extLst>
            <a:ext uri="{FF2B5EF4-FFF2-40B4-BE49-F238E27FC236}">
              <a16:creationId xmlns:a16="http://schemas.microsoft.com/office/drawing/2014/main" id="{5D479924-B6E3-4DFD-95F9-4BCBA35E0F45}"/>
            </a:ext>
          </a:extLst>
        </xdr:cNvPr>
        <xdr:cNvSpPr>
          <a:spLocks noChangeArrowheads="1"/>
        </xdr:cNvSpPr>
      </xdr:nvSpPr>
      <xdr:spPr bwMode="auto">
        <a:xfrm>
          <a:off x="7114190" y="15345104"/>
          <a:ext cx="2736543" cy="631231"/>
        </a:xfrm>
        <a:prstGeom prst="wedgeRectCallout">
          <a:avLst>
            <a:gd name="adj1" fmla="val -66519"/>
            <a:gd name="adj2" fmla="val -36008"/>
          </a:avLst>
        </a:prstGeom>
        <a:solidFill>
          <a:srgbClr val="FFFFFF"/>
        </a:solidFill>
        <a:ln w="9525">
          <a:solidFill>
            <a:srgbClr val="000000"/>
          </a:solidFill>
          <a:miter lim="800000"/>
          <a:headEnd/>
          <a:tailEnd/>
        </a:ln>
      </xdr:spPr>
      <xdr:txBody>
        <a:bodyPr vertOverflow="clip" wrap="square" lIns="27432" tIns="18288" rIns="0" bIns="0" anchor="t"/>
        <a:lstStyle/>
        <a:p>
          <a:pPr algn="l" rtl="0">
            <a:defRPr sz="1000"/>
          </a:pPr>
          <a:r>
            <a:rPr lang="ja-JP" altLang="en-US" sz="1100" b="0" i="0" u="none" strike="noStrike" baseline="0">
              <a:solidFill>
                <a:srgbClr val="000000"/>
              </a:solidFill>
              <a:latin typeface="ＭＳ Ｐゴシック"/>
              <a:ea typeface="ＭＳ Ｐゴシック"/>
            </a:rPr>
            <a:t>連盟に報告するため、最後にアンケートにご協力ください。</a:t>
          </a:r>
          <a:endParaRPr lang="en-US" altLang="ja-JP" sz="1100" b="0" i="0" u="none" strike="noStrike" baseline="0">
            <a:solidFill>
              <a:srgbClr val="000000"/>
            </a:solidFill>
            <a:latin typeface="ＭＳ Ｐゴシック"/>
            <a:ea typeface="ＭＳ Ｐゴシック"/>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51486</xdr:colOff>
      <xdr:row>2</xdr:row>
      <xdr:rowOff>34325</xdr:rowOff>
    </xdr:from>
    <xdr:to>
      <xdr:col>52</xdr:col>
      <xdr:colOff>102973</xdr:colOff>
      <xdr:row>54</xdr:row>
      <xdr:rowOff>51487</xdr:rowOff>
    </xdr:to>
    <xdr:sp macro="" textlink="">
      <xdr:nvSpPr>
        <xdr:cNvPr id="2" name="テキスト ボックス 1">
          <a:extLst>
            <a:ext uri="{FF2B5EF4-FFF2-40B4-BE49-F238E27FC236}">
              <a16:creationId xmlns:a16="http://schemas.microsoft.com/office/drawing/2014/main" id="{EAD59FBA-B7AC-A8D7-B397-FF7A07008CF8}"/>
            </a:ext>
          </a:extLst>
        </xdr:cNvPr>
        <xdr:cNvSpPr txBox="1"/>
      </xdr:nvSpPr>
      <xdr:spPr>
        <a:xfrm>
          <a:off x="429054" y="480541"/>
          <a:ext cx="9490676" cy="46938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4000"/>
            <a:t>広報部役員が入力する欄になります。</a:t>
          </a:r>
          <a:endParaRPr kumimoji="1" lang="en-US" altLang="ja-JP" sz="4000"/>
        </a:p>
        <a:p>
          <a:r>
            <a:rPr kumimoji="1" lang="ja-JP" altLang="en-US" sz="4000"/>
            <a:t>地区大会の予選は隣のシートの</a:t>
          </a:r>
          <a:r>
            <a:rPr kumimoji="1" lang="en-US" altLang="ja-JP" sz="4000"/>
            <a:t>『</a:t>
          </a:r>
          <a:r>
            <a:rPr kumimoji="1" lang="ja-JP" altLang="en-US" sz="4000"/>
            <a:t>入力地区予選</a:t>
          </a:r>
          <a:r>
            <a:rPr kumimoji="1" lang="en-US" altLang="ja-JP" sz="4000"/>
            <a:t>』</a:t>
          </a:r>
          <a:r>
            <a:rPr kumimoji="1" lang="ja-JP" altLang="en-US" sz="4000"/>
            <a:t>に入力してください。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42</xdr:col>
      <xdr:colOff>4763</xdr:colOff>
      <xdr:row>11</xdr:row>
      <xdr:rowOff>28575</xdr:rowOff>
    </xdr:from>
    <xdr:to>
      <xdr:col>55</xdr:col>
      <xdr:colOff>638156</xdr:colOff>
      <xdr:row>20</xdr:row>
      <xdr:rowOff>47625</xdr:rowOff>
    </xdr:to>
    <xdr:sp macro="" textlink="">
      <xdr:nvSpPr>
        <xdr:cNvPr id="7169" name="AutoShape 1">
          <a:extLst>
            <a:ext uri="{FF2B5EF4-FFF2-40B4-BE49-F238E27FC236}">
              <a16:creationId xmlns:a16="http://schemas.microsoft.com/office/drawing/2014/main" id="{F79B9DC9-831E-7AD4-121D-D1B2C20B3465}"/>
            </a:ext>
          </a:extLst>
        </xdr:cNvPr>
        <xdr:cNvSpPr>
          <a:spLocks noChangeArrowheads="1"/>
        </xdr:cNvSpPr>
      </xdr:nvSpPr>
      <xdr:spPr bwMode="auto">
        <a:xfrm>
          <a:off x="8843963" y="1924050"/>
          <a:ext cx="3009900" cy="1414463"/>
        </a:xfrm>
        <a:prstGeom prst="wedgeRectCallout">
          <a:avLst>
            <a:gd name="adj1" fmla="val -50000"/>
            <a:gd name="adj2" fmla="val 75000"/>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もし，ポジションなどをあとから手書きで記入する場合は，そのセルの文字色を白に指定すると，印刷時には，空白になります。</a:t>
          </a:r>
        </a:p>
        <a:p>
          <a:pPr algn="l" rtl="0">
            <a:lnSpc>
              <a:spcPts val="1200"/>
            </a:lnSpc>
            <a:defRPr sz="1000"/>
          </a:pPr>
          <a:endParaRPr lang="ja-JP" altLang="en-US" sz="1100" b="0" i="0" u="none" strike="noStrike" baseline="0">
            <a:solidFill>
              <a:srgbClr val="000000"/>
            </a:solidFill>
            <a:latin typeface="ＭＳ Ｐゴシック"/>
            <a:ea typeface="ＭＳ Ｐゴシック"/>
          </a:endParaRPr>
        </a:p>
        <a:p>
          <a:pPr algn="l" rtl="0">
            <a:lnSpc>
              <a:spcPts val="1100"/>
            </a:lnSpc>
            <a:defRPr sz="1000"/>
          </a:pPr>
          <a:r>
            <a:rPr lang="ja-JP" altLang="en-US" sz="1100" b="0" i="0" u="none" strike="noStrike" baseline="0">
              <a:solidFill>
                <a:srgbClr val="000000"/>
              </a:solidFill>
              <a:latin typeface="ＭＳ Ｐゴシック"/>
              <a:ea typeface="ＭＳ Ｐゴシック"/>
            </a:rPr>
            <a:t>交代順　等は　第</a:t>
          </a:r>
          <a:r>
            <a:rPr lang="en-US" altLang="ja-JP" sz="1100" b="0" i="0" u="none" strike="noStrike" baseline="0">
              <a:solidFill>
                <a:srgbClr val="000000"/>
              </a:solidFill>
              <a:latin typeface="ＭＳ Ｐゴシック"/>
              <a:ea typeface="ＭＳ Ｐゴシック"/>
            </a:rPr>
            <a:t>4</a:t>
          </a:r>
          <a:r>
            <a:rPr lang="ja-JP" altLang="en-US" sz="1100" b="0" i="0" u="none" strike="noStrike" baseline="0">
              <a:solidFill>
                <a:srgbClr val="000000"/>
              </a:solidFill>
              <a:latin typeface="ＭＳ Ｐゴシック"/>
              <a:ea typeface="ＭＳ Ｐゴシック"/>
            </a:rPr>
            <a:t>の審判が利用する欄です。</a:t>
          </a:r>
        </a:p>
        <a:p>
          <a:pPr algn="l" rtl="0">
            <a:lnSpc>
              <a:spcPts val="1000"/>
            </a:lnSpc>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42</xdr:col>
      <xdr:colOff>9525</xdr:colOff>
      <xdr:row>68</xdr:row>
      <xdr:rowOff>66675</xdr:rowOff>
    </xdr:from>
    <xdr:to>
      <xdr:col>56</xdr:col>
      <xdr:colOff>500143</xdr:colOff>
      <xdr:row>70</xdr:row>
      <xdr:rowOff>66675</xdr:rowOff>
    </xdr:to>
    <xdr:sp macro="" textlink="">
      <xdr:nvSpPr>
        <xdr:cNvPr id="7175" name="AutoShape 7">
          <a:extLst>
            <a:ext uri="{FF2B5EF4-FFF2-40B4-BE49-F238E27FC236}">
              <a16:creationId xmlns:a16="http://schemas.microsoft.com/office/drawing/2014/main" id="{5F3F2640-663A-3828-3155-5EA93ED2A311}"/>
            </a:ext>
          </a:extLst>
        </xdr:cNvPr>
        <xdr:cNvSpPr>
          <a:spLocks noChangeArrowheads="1"/>
        </xdr:cNvSpPr>
      </xdr:nvSpPr>
      <xdr:spPr bwMode="auto">
        <a:xfrm>
          <a:off x="8848725" y="12091988"/>
          <a:ext cx="3500438" cy="657225"/>
        </a:xfrm>
        <a:prstGeom prst="wedgeRectCallout">
          <a:avLst>
            <a:gd name="adj1" fmla="val -45667"/>
            <a:gd name="adj2" fmla="val 98079"/>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マネージャーズミーティング提出時に，監督さんの署名をお願いします。</a:t>
          </a:r>
        </a:p>
        <a:p>
          <a:pPr algn="l" rtl="0">
            <a:lnSpc>
              <a:spcPts val="900"/>
            </a:lnSpc>
            <a:defRPr sz="1000"/>
          </a:pPr>
          <a:endParaRPr lang="ja-JP" altLang="en-US" sz="1100" b="0" i="0" u="none" strike="noStrike" baseline="0">
            <a:solidFill>
              <a:srgbClr val="000000"/>
            </a:solidFill>
            <a:latin typeface="ＭＳ Ｐゴシック"/>
            <a:ea typeface="ＭＳ Ｐゴシック"/>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133350</xdr:colOff>
      <xdr:row>10</xdr:row>
      <xdr:rowOff>533400</xdr:rowOff>
    </xdr:from>
    <xdr:to>
      <xdr:col>7</xdr:col>
      <xdr:colOff>123825</xdr:colOff>
      <xdr:row>11</xdr:row>
      <xdr:rowOff>343429</xdr:rowOff>
    </xdr:to>
    <xdr:sp macro="" textlink="">
      <xdr:nvSpPr>
        <xdr:cNvPr id="5" name="Text Box 1">
          <a:extLst>
            <a:ext uri="{FF2B5EF4-FFF2-40B4-BE49-F238E27FC236}">
              <a16:creationId xmlns:a16="http://schemas.microsoft.com/office/drawing/2014/main" id="{71E9ED4F-658B-2250-5B06-0AD2174FA723}"/>
            </a:ext>
          </a:extLst>
        </xdr:cNvPr>
        <xdr:cNvSpPr txBox="1">
          <a:spLocks noChangeArrowheads="1"/>
        </xdr:cNvSpPr>
      </xdr:nvSpPr>
      <xdr:spPr bwMode="auto">
        <a:xfrm>
          <a:off x="1190625" y="5229225"/>
          <a:ext cx="1095375" cy="381529"/>
        </a:xfrm>
        <a:prstGeom prst="rect">
          <a:avLst/>
        </a:prstGeom>
        <a:solidFill>
          <a:srgbClr val="FFFFFF"/>
        </a:solidFill>
        <a:ln w="9525">
          <a:noFill/>
          <a:miter lim="800000"/>
          <a:headEnd/>
          <a:tailEnd/>
        </a:ln>
      </xdr:spPr>
      <xdr:txBody>
        <a:bodyPr vertOverflow="clip" wrap="square" lIns="74295" tIns="8890" rIns="74295" bIns="8890" anchor="t" upright="1"/>
        <a:lstStyle/>
        <a:p>
          <a:pPr algn="l" rtl="0">
            <a:lnSpc>
              <a:spcPts val="800"/>
            </a:lnSpc>
            <a:defRPr sz="1000"/>
          </a:pPr>
          <a:r>
            <a:rPr lang="ja-JP" altLang="en-US" sz="800" b="0" i="0" strike="noStrike">
              <a:solidFill>
                <a:srgbClr val="000000"/>
              </a:solidFill>
              <a:latin typeface="ＭＳ Ｐゴシック"/>
              <a:ea typeface="ＭＳ Ｐゴシック"/>
            </a:rPr>
            <a:t>キ  リ  ト  リ  セ  ン</a:t>
          </a:r>
          <a:endParaRPr lang="ja-JP" altLang="en-US" sz="800" b="0" i="0" strike="noStrike">
            <a:solidFill>
              <a:srgbClr val="000000"/>
            </a:solidFill>
            <a:latin typeface="Times New Roman"/>
            <a:cs typeface="Times New Roman"/>
          </a:endParaRPr>
        </a:p>
        <a:p>
          <a:pPr algn="l" rtl="0">
            <a:lnSpc>
              <a:spcPts val="600"/>
            </a:lnSpc>
            <a:defRPr sz="1000"/>
          </a:pPr>
          <a:endParaRPr lang="ja-JP" altLang="en-US" sz="800" b="0" i="0" strike="noStrike">
            <a:solidFill>
              <a:srgbClr val="000000"/>
            </a:solidFill>
            <a:latin typeface="Times New Roman"/>
            <a:cs typeface="Times New Roman"/>
          </a:endParaRPr>
        </a:p>
      </xdr:txBody>
    </xdr:sp>
    <xdr:clientData/>
  </xdr:twoCellAnchor>
  <xdr:twoCellAnchor>
    <xdr:from>
      <xdr:col>15</xdr:col>
      <xdr:colOff>28575</xdr:colOff>
      <xdr:row>10</xdr:row>
      <xdr:rowOff>533401</xdr:rowOff>
    </xdr:from>
    <xdr:to>
      <xdr:col>19</xdr:col>
      <xdr:colOff>9525</xdr:colOff>
      <xdr:row>11</xdr:row>
      <xdr:rowOff>304801</xdr:rowOff>
    </xdr:to>
    <xdr:sp macro="" textlink="">
      <xdr:nvSpPr>
        <xdr:cNvPr id="6" name="Text Box 2">
          <a:extLst>
            <a:ext uri="{FF2B5EF4-FFF2-40B4-BE49-F238E27FC236}">
              <a16:creationId xmlns:a16="http://schemas.microsoft.com/office/drawing/2014/main" id="{CCBD20F3-87EE-24D3-467D-8339F4A38EEF}"/>
            </a:ext>
          </a:extLst>
        </xdr:cNvPr>
        <xdr:cNvSpPr txBox="1">
          <a:spLocks noChangeArrowheads="1"/>
        </xdr:cNvSpPr>
      </xdr:nvSpPr>
      <xdr:spPr bwMode="auto">
        <a:xfrm>
          <a:off x="4933950" y="5229226"/>
          <a:ext cx="1085850" cy="342900"/>
        </a:xfrm>
        <a:prstGeom prst="rect">
          <a:avLst/>
        </a:prstGeom>
        <a:solidFill>
          <a:srgbClr val="FFFFFF"/>
        </a:solidFill>
        <a:ln w="9525">
          <a:noFill/>
          <a:miter lim="800000"/>
          <a:headEnd/>
          <a:tailEnd/>
        </a:ln>
      </xdr:spPr>
      <xdr:txBody>
        <a:bodyPr vertOverflow="clip" wrap="square" lIns="74295" tIns="8890" rIns="74295" bIns="8890" anchor="t" upright="1"/>
        <a:lstStyle/>
        <a:p>
          <a:pPr algn="l" rtl="0">
            <a:lnSpc>
              <a:spcPts val="800"/>
            </a:lnSpc>
            <a:defRPr sz="1000"/>
          </a:pPr>
          <a:r>
            <a:rPr lang="ja-JP" altLang="en-US" sz="800" b="0" i="0" strike="noStrike">
              <a:solidFill>
                <a:srgbClr val="000000"/>
              </a:solidFill>
              <a:latin typeface="ＭＳ Ｐゴシック"/>
              <a:ea typeface="ＭＳ Ｐゴシック"/>
            </a:rPr>
            <a:t>キ  リ  ト  リ  セ  ン</a:t>
          </a:r>
          <a:endParaRPr lang="ja-JP" altLang="en-US" sz="800" b="0" i="0" strike="noStrike">
            <a:solidFill>
              <a:srgbClr val="000000"/>
            </a:solidFill>
            <a:latin typeface="Times New Roman"/>
            <a:cs typeface="Times New Roman"/>
          </a:endParaRPr>
        </a:p>
        <a:p>
          <a:pPr algn="l" rtl="0">
            <a:lnSpc>
              <a:spcPts val="700"/>
            </a:lnSpc>
            <a:defRPr sz="1000"/>
          </a:pPr>
          <a:endParaRPr lang="ja-JP" altLang="en-US" sz="800" b="0" i="0" strike="noStrike">
            <a:solidFill>
              <a:srgbClr val="000000"/>
            </a:solidFill>
            <a:latin typeface="Times New Roman"/>
            <a:cs typeface="Times New Roman"/>
          </a:endParaRPr>
        </a:p>
      </xdr:txBody>
    </xdr:sp>
    <xdr:clientData/>
  </xdr:twoCellAnchor>
  <xdr:twoCellAnchor>
    <xdr:from>
      <xdr:col>9</xdr:col>
      <xdr:colOff>314325</xdr:colOff>
      <xdr:row>9</xdr:row>
      <xdr:rowOff>9525</xdr:rowOff>
    </xdr:from>
    <xdr:to>
      <xdr:col>11</xdr:col>
      <xdr:colOff>127141</xdr:colOff>
      <xdr:row>13</xdr:row>
      <xdr:rowOff>539765</xdr:rowOff>
    </xdr:to>
    <xdr:sp macro="" textlink="">
      <xdr:nvSpPr>
        <xdr:cNvPr id="7" name="Text Box 3">
          <a:extLst>
            <a:ext uri="{FF2B5EF4-FFF2-40B4-BE49-F238E27FC236}">
              <a16:creationId xmlns:a16="http://schemas.microsoft.com/office/drawing/2014/main" id="{ADAD95F7-59CF-F069-5B61-F37B276A584B}"/>
            </a:ext>
          </a:extLst>
        </xdr:cNvPr>
        <xdr:cNvSpPr txBox="1">
          <a:spLocks noChangeArrowheads="1"/>
        </xdr:cNvSpPr>
      </xdr:nvSpPr>
      <xdr:spPr bwMode="auto">
        <a:xfrm>
          <a:off x="3181350" y="4076700"/>
          <a:ext cx="555766" cy="2571750"/>
        </a:xfrm>
        <a:prstGeom prst="rect">
          <a:avLst/>
        </a:prstGeom>
        <a:solidFill>
          <a:srgbClr val="FFFFFF"/>
        </a:solidFill>
        <a:ln w="9525">
          <a:noFill/>
          <a:miter lim="800000"/>
          <a:headEnd/>
          <a:tailEnd/>
        </a:ln>
      </xdr:spPr>
      <xdr:txBody>
        <a:bodyPr vertOverflow="clip" vert="wordArtVertRtl" wrap="square" lIns="74295" tIns="8890" rIns="74295" bIns="8890" anchor="t" upright="1"/>
        <a:lstStyle/>
        <a:p>
          <a:pPr algn="l" rtl="0">
            <a:defRPr sz="1000"/>
          </a:pPr>
          <a:r>
            <a:rPr lang="ja-JP" altLang="en-US" sz="800" b="0" i="0" strike="noStrike">
              <a:solidFill>
                <a:srgbClr val="000000"/>
              </a:solidFill>
              <a:latin typeface="ＭＳ 明朝"/>
              <a:ea typeface="ＭＳ 明朝"/>
            </a:rPr>
            <a:t>キ　　リ　　ト　　リ　　セ　　ン</a:t>
          </a:r>
          <a:endParaRPr lang="ja-JP" altLang="en-US" sz="800" b="0" i="0" strike="noStrike">
            <a:solidFill>
              <a:srgbClr val="000000"/>
            </a:solidFill>
            <a:latin typeface="Times New Roman"/>
            <a:cs typeface="Times New Roman"/>
          </a:endParaRPr>
        </a:p>
        <a:p>
          <a:pPr algn="l" rtl="0">
            <a:lnSpc>
              <a:spcPts val="900"/>
            </a:lnSpc>
            <a:defRPr sz="1000"/>
          </a:pPr>
          <a:endParaRPr lang="ja-JP" altLang="en-US" sz="800" b="0" i="0" strike="noStrike">
            <a:solidFill>
              <a:srgbClr val="000000"/>
            </a:solidFill>
            <a:latin typeface="Times New Roman"/>
            <a:cs typeface="Times New Roman"/>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watashi/Desktop/&#12469;&#12483;&#12459;&#12540;&#23554;&#38272;&#37096;&#24195;&#22577;&#37096;/R6/R4&#26032;&#20154;&#25126;/file:/D:/Users/Hiro/Documents/SFA/&#12456;&#12531;&#12488;&#12522;&#12540;&#29992;&#32025;saitama.xls" TargetMode="External"/><Relationship Id="rId1" Type="http://schemas.openxmlformats.org/officeDocument/2006/relationships/externalLinkPath" Target="/Users/watashi/Desktop/&#12469;&#12483;&#12459;&#12540;&#23554;&#38272;&#37096;&#24195;&#22577;&#37096;/R6/R4&#26032;&#20154;&#25126;/file:/D:/Users/Hiro/Documents/SFA/&#12456;&#12531;&#12488;&#12522;&#12540;&#29992;&#32025;saitama.xl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Library" Target="Open%20XML%20for%20Excel.app/Contents/MacOS/NO%20NAME&#12456;&#12531;&#12488;&#12522;&#12540;&#29992;&#32025;saitama%20(&#23470;&#21407;).xls"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watashi/Desktop/&#12469;&#12483;&#12459;&#12540;&#23554;&#38272;&#37096;&#24195;&#22577;&#37096;/R6/R4&#26032;&#20154;&#25126;/file:/D:/Users/Hiro/Documents/SFA/&#30476;&#38306;&#36899;/H25&#30476;/H25&#26032;&#20154;/&#26032;&#20154;/NO%20NAME&#12456;&#12531;&#12488;&#12522;&#12540;&#29992;&#32025;saitama%20(&#23470;&#21407;).xls" TargetMode="External"/><Relationship Id="rId1" Type="http://schemas.openxmlformats.org/officeDocument/2006/relationships/externalLinkPath" Target="/Users/watashi/Desktop/&#12469;&#12483;&#12459;&#12540;&#23554;&#38272;&#37096;&#24195;&#22577;&#37096;/R6/R4&#26032;&#20154;&#25126;/file:/D:/Users/Hiro/Documents/SFA/&#30476;&#38306;&#36899;/H25&#30476;/H25&#26032;&#20154;/&#26032;&#20154;/NO%20NAME&#12456;&#12531;&#12488;&#12522;&#12540;&#29992;&#32025;saitama%20(&#23470;&#2140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最初にお読み下さい"/>
      <sheetName val="大会申込書"/>
      <sheetName val="選手入力"/>
      <sheetName val="エントリー表"/>
      <sheetName val="協会メンバー表"/>
      <sheetName val="メンバー表"/>
      <sheetName val="交代用紙"/>
    </sheetNames>
    <sheetDataSet>
      <sheetData sheetId="0" refreshError="1"/>
      <sheetData sheetId="1"/>
      <sheetData sheetId="2">
        <row r="3">
          <cell r="B3">
            <v>1</v>
          </cell>
          <cell r="C3" t="str">
            <v>○</v>
          </cell>
          <cell r="D3" t="str">
            <v>12</v>
          </cell>
          <cell r="E3" t="str">
            <v>GK</v>
          </cell>
          <cell r="F3" t="str">
            <v>白川</v>
          </cell>
          <cell r="G3" t="str">
            <v>大樹</v>
          </cell>
          <cell r="H3" t="str">
            <v>しらかわ</v>
          </cell>
          <cell r="I3" t="str">
            <v>ひろき</v>
          </cell>
          <cell r="J3" t="str">
            <v>9409010381</v>
          </cell>
          <cell r="K3" t="str">
            <v>1</v>
          </cell>
        </row>
        <row r="4">
          <cell r="B4">
            <v>2</v>
          </cell>
          <cell r="C4" t="str">
            <v>○</v>
          </cell>
          <cell r="D4" t="str">
            <v>14</v>
          </cell>
          <cell r="E4" t="str">
            <v>DF</v>
          </cell>
          <cell r="F4" t="str">
            <v>谷村</v>
          </cell>
          <cell r="G4" t="str">
            <v>貴之</v>
          </cell>
          <cell r="H4" t="str">
            <v>たにむら</v>
          </cell>
          <cell r="I4" t="str">
            <v>たかゆき</v>
          </cell>
          <cell r="J4" t="str">
            <v>9311240143</v>
          </cell>
          <cell r="K4">
            <v>2</v>
          </cell>
        </row>
        <row r="5">
          <cell r="B5">
            <v>3</v>
          </cell>
          <cell r="C5" t="str">
            <v>○</v>
          </cell>
          <cell r="D5" t="str">
            <v>2</v>
          </cell>
          <cell r="E5" t="str">
            <v>DF</v>
          </cell>
          <cell r="F5" t="str">
            <v>尾見</v>
          </cell>
          <cell r="G5" t="str">
            <v>駿太</v>
          </cell>
          <cell r="H5" t="str">
            <v>おみ</v>
          </cell>
          <cell r="I5" t="str">
            <v>しゅんた</v>
          </cell>
          <cell r="J5" t="str">
            <v>9410270179</v>
          </cell>
          <cell r="K5" t="str">
            <v>1</v>
          </cell>
        </row>
        <row r="6">
          <cell r="B6">
            <v>4</v>
          </cell>
          <cell r="C6" t="str">
            <v>○</v>
          </cell>
          <cell r="D6" t="str">
            <v>8</v>
          </cell>
          <cell r="E6" t="str">
            <v>DF</v>
          </cell>
          <cell r="F6" t="str">
            <v>新井</v>
          </cell>
          <cell r="G6" t="str">
            <v>友也</v>
          </cell>
          <cell r="H6" t="str">
            <v>あらい</v>
          </cell>
          <cell r="I6" t="str">
            <v>ゆうや</v>
          </cell>
          <cell r="J6" t="str">
            <v>9309240375</v>
          </cell>
          <cell r="K6">
            <v>2</v>
          </cell>
        </row>
        <row r="7">
          <cell r="B7">
            <v>5</v>
          </cell>
          <cell r="C7" t="str">
            <v>○</v>
          </cell>
          <cell r="D7" t="str">
            <v>17</v>
          </cell>
          <cell r="E7" t="str">
            <v>DF</v>
          </cell>
          <cell r="F7" t="str">
            <v>吉田</v>
          </cell>
          <cell r="G7" t="str">
            <v>匡寛</v>
          </cell>
          <cell r="H7" t="str">
            <v>よしだ</v>
          </cell>
          <cell r="I7" t="str">
            <v>まさひろ</v>
          </cell>
          <cell r="J7" t="str">
            <v>9408090242</v>
          </cell>
          <cell r="K7" t="str">
            <v>1</v>
          </cell>
        </row>
        <row r="8">
          <cell r="B8">
            <v>6</v>
          </cell>
          <cell r="C8" t="str">
            <v>○</v>
          </cell>
          <cell r="D8" t="str">
            <v>6</v>
          </cell>
          <cell r="E8" t="str">
            <v>MF</v>
          </cell>
          <cell r="F8" t="str">
            <v>高橋</v>
          </cell>
          <cell r="G8" t="str">
            <v>湧作</v>
          </cell>
          <cell r="H8" t="str">
            <v>たかはし</v>
          </cell>
          <cell r="I8" t="str">
            <v>ゆうさく</v>
          </cell>
          <cell r="J8" t="str">
            <v>9406300194</v>
          </cell>
          <cell r="K8" t="str">
            <v>1</v>
          </cell>
        </row>
        <row r="9">
          <cell r="B9">
            <v>7</v>
          </cell>
          <cell r="C9" t="str">
            <v>○</v>
          </cell>
          <cell r="D9" t="str">
            <v>4</v>
          </cell>
          <cell r="E9" t="str">
            <v>MF</v>
          </cell>
          <cell r="F9" t="str">
            <v>市川</v>
          </cell>
          <cell r="G9" t="str">
            <v>天丸</v>
          </cell>
          <cell r="H9" t="str">
            <v>いちかわ</v>
          </cell>
          <cell r="I9" t="str">
            <v>てんまる</v>
          </cell>
          <cell r="J9" t="str">
            <v>9307160187</v>
          </cell>
          <cell r="K9">
            <v>2</v>
          </cell>
        </row>
        <row r="10">
          <cell r="B10">
            <v>8</v>
          </cell>
          <cell r="C10" t="str">
            <v>○</v>
          </cell>
          <cell r="D10" t="str">
            <v>7</v>
          </cell>
          <cell r="E10" t="str">
            <v>MF</v>
          </cell>
          <cell r="F10" t="str">
            <v>和田</v>
          </cell>
          <cell r="G10" t="str">
            <v>俊平</v>
          </cell>
          <cell r="H10" t="str">
            <v>わだ</v>
          </cell>
          <cell r="I10" t="str">
            <v>しゅんぺい</v>
          </cell>
          <cell r="J10" t="str">
            <v>9305080181</v>
          </cell>
          <cell r="K10">
            <v>2</v>
          </cell>
        </row>
        <row r="11">
          <cell r="B11">
            <v>9</v>
          </cell>
          <cell r="C11" t="str">
            <v>○</v>
          </cell>
          <cell r="D11" t="str">
            <v>11</v>
          </cell>
          <cell r="E11" t="str">
            <v>FW</v>
          </cell>
          <cell r="F11" t="str">
            <v>井上</v>
          </cell>
          <cell r="G11" t="str">
            <v>巧皓</v>
          </cell>
          <cell r="H11" t="str">
            <v>いのうえ</v>
          </cell>
          <cell r="I11" t="str">
            <v>よしはる</v>
          </cell>
          <cell r="J11" t="str">
            <v>9501250152</v>
          </cell>
          <cell r="K11" t="str">
            <v>1</v>
          </cell>
        </row>
        <row r="12">
          <cell r="B12">
            <v>10</v>
          </cell>
          <cell r="C12" t="str">
            <v>○</v>
          </cell>
          <cell r="D12" t="str">
            <v>9</v>
          </cell>
          <cell r="E12" t="str">
            <v>FW</v>
          </cell>
          <cell r="F12" t="str">
            <v>宇田川</v>
          </cell>
          <cell r="G12" t="str">
            <v>湧五</v>
          </cell>
          <cell r="H12" t="str">
            <v>うだがわ</v>
          </cell>
          <cell r="I12" t="str">
            <v>ゆうご</v>
          </cell>
          <cell r="J12" t="str">
            <v>9404290134</v>
          </cell>
          <cell r="K12" t="str">
            <v>1</v>
          </cell>
        </row>
        <row r="13">
          <cell r="B13">
            <v>11</v>
          </cell>
          <cell r="C13" t="str">
            <v>○</v>
          </cell>
          <cell r="D13" t="str">
            <v>10</v>
          </cell>
          <cell r="E13" t="str">
            <v>FW</v>
          </cell>
          <cell r="F13" t="str">
            <v>坂田</v>
          </cell>
          <cell r="G13" t="str">
            <v>良太</v>
          </cell>
          <cell r="H13" t="str">
            <v>さかた</v>
          </cell>
          <cell r="I13" t="str">
            <v>りょうた</v>
          </cell>
          <cell r="J13" t="str">
            <v>9404300372</v>
          </cell>
          <cell r="K13" t="str">
            <v>1</v>
          </cell>
        </row>
        <row r="14">
          <cell r="B14">
            <v>12</v>
          </cell>
          <cell r="C14" t="str">
            <v>○</v>
          </cell>
          <cell r="D14" t="str">
            <v>1</v>
          </cell>
          <cell r="E14" t="str">
            <v>GK</v>
          </cell>
          <cell r="F14" t="str">
            <v>千野</v>
          </cell>
          <cell r="G14" t="str">
            <v>陸夫</v>
          </cell>
          <cell r="H14" t="str">
            <v>ちの</v>
          </cell>
          <cell r="I14" t="str">
            <v>りくお</v>
          </cell>
          <cell r="J14" t="str">
            <v>9405010331</v>
          </cell>
          <cell r="K14" t="str">
            <v>1</v>
          </cell>
        </row>
        <row r="15">
          <cell r="B15">
            <v>13</v>
          </cell>
          <cell r="C15" t="str">
            <v>○</v>
          </cell>
          <cell r="D15" t="str">
            <v>3</v>
          </cell>
          <cell r="E15" t="str">
            <v>DF</v>
          </cell>
          <cell r="F15" t="str">
            <v>鈴木</v>
          </cell>
          <cell r="G15" t="str">
            <v>啓太</v>
          </cell>
          <cell r="H15" t="str">
            <v>すずき</v>
          </cell>
          <cell r="I15" t="str">
            <v>けいた</v>
          </cell>
          <cell r="J15" t="str">
            <v>9312170359</v>
          </cell>
          <cell r="K15" t="str">
            <v>2</v>
          </cell>
        </row>
        <row r="16">
          <cell r="B16">
            <v>14</v>
          </cell>
          <cell r="C16" t="str">
            <v>○</v>
          </cell>
          <cell r="D16" t="str">
            <v>15</v>
          </cell>
          <cell r="E16" t="str">
            <v>FW</v>
          </cell>
          <cell r="F16" t="str">
            <v>大柳</v>
          </cell>
          <cell r="G16" t="str">
            <v>健太郎</v>
          </cell>
          <cell r="H16" t="str">
            <v>おおやなぎ</v>
          </cell>
          <cell r="I16" t="str">
            <v>けんたろう</v>
          </cell>
          <cell r="J16" t="str">
            <v>9505290341</v>
          </cell>
          <cell r="K16" t="str">
            <v>1</v>
          </cell>
        </row>
        <row r="17">
          <cell r="B17">
            <v>15</v>
          </cell>
          <cell r="C17" t="str">
            <v>○</v>
          </cell>
          <cell r="D17" t="str">
            <v>18</v>
          </cell>
          <cell r="E17" t="str">
            <v>MF</v>
          </cell>
          <cell r="F17" t="str">
            <v>榎本</v>
          </cell>
          <cell r="G17" t="str">
            <v>翔太</v>
          </cell>
          <cell r="H17" t="str">
            <v>えのもと</v>
          </cell>
          <cell r="I17" t="str">
            <v>しょうた</v>
          </cell>
          <cell r="J17" t="str">
            <v>9408270155</v>
          </cell>
          <cell r="K17" t="str">
            <v>1</v>
          </cell>
        </row>
        <row r="18">
          <cell r="B18">
            <v>16</v>
          </cell>
          <cell r="C18" t="str">
            <v>○</v>
          </cell>
          <cell r="D18" t="str">
            <v>13</v>
          </cell>
          <cell r="E18" t="str">
            <v>MF</v>
          </cell>
          <cell r="F18" t="str">
            <v>高橋</v>
          </cell>
          <cell r="G18" t="str">
            <v>亮太</v>
          </cell>
          <cell r="H18" t="str">
            <v>たかはし</v>
          </cell>
          <cell r="I18" t="str">
            <v>りょうた</v>
          </cell>
          <cell r="J18" t="str">
            <v>9412300294</v>
          </cell>
          <cell r="K18" t="str">
            <v>1</v>
          </cell>
        </row>
        <row r="19">
          <cell r="B19">
            <v>17</v>
          </cell>
          <cell r="C19" t="str">
            <v>○</v>
          </cell>
          <cell r="D19" t="str">
            <v>16</v>
          </cell>
          <cell r="E19" t="str">
            <v>DF</v>
          </cell>
          <cell r="F19" t="str">
            <v>黒坂</v>
          </cell>
          <cell r="G19" t="str">
            <v>陽</v>
          </cell>
          <cell r="H19" t="str">
            <v>くろさか</v>
          </cell>
          <cell r="I19" t="str">
            <v>あきら</v>
          </cell>
          <cell r="J19" t="str">
            <v>9501170341</v>
          </cell>
          <cell r="K19" t="str">
            <v>1</v>
          </cell>
        </row>
        <row r="20">
          <cell r="B20">
            <v>18</v>
          </cell>
          <cell r="C20" t="str">
            <v>○</v>
          </cell>
          <cell r="D20" t="str">
            <v>5</v>
          </cell>
          <cell r="E20" t="str">
            <v>FW</v>
          </cell>
          <cell r="F20" t="str">
            <v>上原</v>
          </cell>
          <cell r="G20" t="str">
            <v>裕介</v>
          </cell>
          <cell r="H20" t="str">
            <v>うえはら</v>
          </cell>
          <cell r="I20" t="str">
            <v>ゆうすけ</v>
          </cell>
          <cell r="J20" t="str">
            <v>9308130253</v>
          </cell>
          <cell r="K20">
            <v>2</v>
          </cell>
        </row>
        <row r="21">
          <cell r="B21">
            <v>19</v>
          </cell>
          <cell r="C21" t="str">
            <v>○</v>
          </cell>
          <cell r="D21" t="str">
            <v>19</v>
          </cell>
          <cell r="E21" t="str">
            <v>MF</v>
          </cell>
          <cell r="F21" t="str">
            <v>菅沼</v>
          </cell>
          <cell r="G21" t="str">
            <v>勝平</v>
          </cell>
          <cell r="H21" t="str">
            <v>すがぬま</v>
          </cell>
          <cell r="I21" t="str">
            <v>しょうへい</v>
          </cell>
          <cell r="J21" t="str">
            <v>9503060281</v>
          </cell>
          <cell r="K21" t="str">
            <v>1</v>
          </cell>
        </row>
        <row r="22">
          <cell r="B22">
            <v>20</v>
          </cell>
          <cell r="C22" t="str">
            <v>○</v>
          </cell>
          <cell r="D22" t="str">
            <v>20</v>
          </cell>
          <cell r="E22" t="str">
            <v>MF</v>
          </cell>
          <cell r="F22" t="str">
            <v>上岡</v>
          </cell>
          <cell r="G22" t="str">
            <v>佑磨</v>
          </cell>
          <cell r="H22" t="str">
            <v>かみおか</v>
          </cell>
          <cell r="I22" t="str">
            <v>ゆうま</v>
          </cell>
          <cell r="J22" t="str">
            <v>県無登録</v>
          </cell>
          <cell r="K22" t="str">
            <v>１</v>
          </cell>
        </row>
        <row r="23">
          <cell r="B23">
            <v>21</v>
          </cell>
          <cell r="C23" t="str">
            <v>○</v>
          </cell>
          <cell r="E23" t="str">
            <v>MF</v>
          </cell>
          <cell r="F23" t="str">
            <v>松村</v>
          </cell>
          <cell r="G23" t="str">
            <v>俊英</v>
          </cell>
          <cell r="H23" t="str">
            <v>まつむら</v>
          </cell>
          <cell r="I23" t="str">
            <v>としひで</v>
          </cell>
          <cell r="J23" t="str">
            <v>9502080352</v>
          </cell>
          <cell r="K23" t="str">
            <v>1</v>
          </cell>
        </row>
        <row r="24">
          <cell r="B24">
            <v>22</v>
          </cell>
          <cell r="C24" t="str">
            <v>○</v>
          </cell>
          <cell r="E24" t="str">
            <v>DF</v>
          </cell>
          <cell r="F24" t="str">
            <v>平山</v>
          </cell>
          <cell r="G24" t="str">
            <v>稜太</v>
          </cell>
          <cell r="H24" t="str">
            <v>ひらやま</v>
          </cell>
          <cell r="I24" t="str">
            <v>りょうた</v>
          </cell>
          <cell r="J24" t="str">
            <v>9503100310</v>
          </cell>
          <cell r="K24" t="str">
            <v>1</v>
          </cell>
        </row>
        <row r="25">
          <cell r="B25">
            <v>23</v>
          </cell>
          <cell r="C25" t="str">
            <v>○</v>
          </cell>
          <cell r="E25" t="str">
            <v>DF</v>
          </cell>
          <cell r="F25" t="str">
            <v>沼田</v>
          </cell>
          <cell r="G25" t="str">
            <v>新</v>
          </cell>
          <cell r="H25" t="str">
            <v>ぬまた</v>
          </cell>
          <cell r="I25" t="str">
            <v>あらた</v>
          </cell>
          <cell r="J25" t="str">
            <v>クラブ登録</v>
          </cell>
          <cell r="K25" t="str">
            <v>１</v>
          </cell>
        </row>
        <row r="26">
          <cell r="B26">
            <v>24</v>
          </cell>
        </row>
        <row r="27">
          <cell r="B27">
            <v>25</v>
          </cell>
        </row>
        <row r="28">
          <cell r="E28" t="str">
            <v>GK</v>
          </cell>
          <cell r="F28" t="str">
            <v>神原</v>
          </cell>
          <cell r="G28" t="str">
            <v>佑輔</v>
          </cell>
          <cell r="H28" t="str">
            <v>かんばら</v>
          </cell>
          <cell r="I28" t="str">
            <v>ゆうすけ</v>
          </cell>
          <cell r="J28">
            <v>9207020313</v>
          </cell>
          <cell r="K28">
            <v>3</v>
          </cell>
        </row>
        <row r="29">
          <cell r="E29" t="str">
            <v>DF</v>
          </cell>
          <cell r="F29" t="str">
            <v>井原</v>
          </cell>
          <cell r="G29" t="str">
            <v>太輔</v>
          </cell>
          <cell r="H29" t="str">
            <v>いはら</v>
          </cell>
          <cell r="I29" t="str">
            <v>たいすけ</v>
          </cell>
          <cell r="J29" t="str">
            <v>9210240088</v>
          </cell>
          <cell r="K29">
            <v>3</v>
          </cell>
        </row>
        <row r="30">
          <cell r="E30" t="str">
            <v>DF</v>
          </cell>
          <cell r="F30" t="str">
            <v>井上</v>
          </cell>
          <cell r="G30" t="str">
            <v>祥一</v>
          </cell>
          <cell r="H30" t="str">
            <v>いのうえ</v>
          </cell>
          <cell r="I30" t="str">
            <v>しょういち</v>
          </cell>
          <cell r="J30" t="str">
            <v>9209030249</v>
          </cell>
          <cell r="K30">
            <v>3</v>
          </cell>
        </row>
        <row r="31">
          <cell r="E31" t="str">
            <v>DF</v>
          </cell>
          <cell r="F31" t="str">
            <v>菅沼</v>
          </cell>
          <cell r="G31" t="str">
            <v>勝利</v>
          </cell>
          <cell r="H31" t="str">
            <v>すがぬま</v>
          </cell>
          <cell r="I31" t="str">
            <v>かつとし</v>
          </cell>
          <cell r="J31" t="str">
            <v>9208220334</v>
          </cell>
          <cell r="K31">
            <v>3</v>
          </cell>
        </row>
        <row r="32">
          <cell r="E32" t="str">
            <v>MF</v>
          </cell>
          <cell r="F32" t="str">
            <v>中村</v>
          </cell>
          <cell r="G32" t="str">
            <v>聖</v>
          </cell>
          <cell r="H32" t="str">
            <v>なかむら</v>
          </cell>
          <cell r="I32" t="str">
            <v>あきら</v>
          </cell>
          <cell r="J32" t="str">
            <v>9212250350</v>
          </cell>
          <cell r="K32">
            <v>3</v>
          </cell>
        </row>
        <row r="33">
          <cell r="E33" t="str">
            <v>MF</v>
          </cell>
          <cell r="F33" t="str">
            <v>安達</v>
          </cell>
          <cell r="G33" t="str">
            <v>諒</v>
          </cell>
          <cell r="H33" t="str">
            <v>あだち</v>
          </cell>
          <cell r="I33" t="str">
            <v>りょう</v>
          </cell>
          <cell r="J33" t="str">
            <v>9303090110</v>
          </cell>
          <cell r="K33">
            <v>3</v>
          </cell>
        </row>
        <row r="34">
          <cell r="E34" t="str">
            <v>MF</v>
          </cell>
          <cell r="F34" t="str">
            <v>岡田</v>
          </cell>
          <cell r="G34" t="str">
            <v>拓也</v>
          </cell>
          <cell r="H34" t="str">
            <v>おかだ</v>
          </cell>
          <cell r="I34" t="str">
            <v>たくや</v>
          </cell>
          <cell r="J34" t="str">
            <v>9208170009</v>
          </cell>
          <cell r="K34">
            <v>3</v>
          </cell>
        </row>
        <row r="35">
          <cell r="E35" t="str">
            <v>MF</v>
          </cell>
          <cell r="F35" t="str">
            <v>清水</v>
          </cell>
          <cell r="G35" t="str">
            <v>香輔</v>
          </cell>
          <cell r="H35" t="str">
            <v>しみず</v>
          </cell>
          <cell r="I35" t="str">
            <v>きょうすけ</v>
          </cell>
          <cell r="J35" t="str">
            <v>9205080137</v>
          </cell>
          <cell r="K35">
            <v>3</v>
          </cell>
        </row>
        <row r="36">
          <cell r="E36" t="str">
            <v>FW</v>
          </cell>
          <cell r="F36" t="str">
            <v>宇田川</v>
          </cell>
          <cell r="G36" t="str">
            <v>大輔</v>
          </cell>
          <cell r="H36" t="str">
            <v>うだがわ</v>
          </cell>
          <cell r="I36" t="str">
            <v>だいすけ</v>
          </cell>
          <cell r="J36" t="str">
            <v>9206190133</v>
          </cell>
          <cell r="K36">
            <v>3</v>
          </cell>
        </row>
        <row r="37">
          <cell r="E37" t="str">
            <v>FW</v>
          </cell>
          <cell r="F37" t="str">
            <v>山崎</v>
          </cell>
          <cell r="G37" t="str">
            <v>直也</v>
          </cell>
          <cell r="H37" t="str">
            <v>やまざき</v>
          </cell>
          <cell r="I37" t="str">
            <v>なおや</v>
          </cell>
          <cell r="J37" t="str">
            <v>9301020183</v>
          </cell>
          <cell r="K37">
            <v>3</v>
          </cell>
        </row>
        <row r="38">
          <cell r="E38" t="str">
            <v>FW</v>
          </cell>
          <cell r="F38" t="str">
            <v>清水</v>
          </cell>
          <cell r="G38" t="str">
            <v>克己</v>
          </cell>
          <cell r="H38" t="str">
            <v>しみず</v>
          </cell>
          <cell r="I38" t="str">
            <v>かつみ</v>
          </cell>
          <cell r="J38" t="str">
            <v>9210100083</v>
          </cell>
          <cell r="K38">
            <v>3</v>
          </cell>
        </row>
        <row r="39">
          <cell r="E39" t="str">
            <v>DF</v>
          </cell>
          <cell r="F39" t="str">
            <v>数又</v>
          </cell>
          <cell r="G39" t="str">
            <v>幸輝</v>
          </cell>
          <cell r="H39" t="str">
            <v>かずまた</v>
          </cell>
          <cell r="I39" t="str">
            <v>こうき</v>
          </cell>
          <cell r="J39" t="str">
            <v>9212170108</v>
          </cell>
          <cell r="K39">
            <v>3</v>
          </cell>
        </row>
        <row r="40">
          <cell r="E40" t="str">
            <v>FW</v>
          </cell>
          <cell r="F40" t="str">
            <v>小湊</v>
          </cell>
          <cell r="G40" t="str">
            <v>裕太</v>
          </cell>
          <cell r="H40" t="str">
            <v>こみなと</v>
          </cell>
          <cell r="I40" t="str">
            <v>ゆうた</v>
          </cell>
          <cell r="J40" t="str">
            <v>9210210369</v>
          </cell>
          <cell r="K40">
            <v>3</v>
          </cell>
        </row>
        <row r="41">
          <cell r="E41" t="str">
            <v>FW</v>
          </cell>
          <cell r="F41" t="str">
            <v>東樹</v>
          </cell>
          <cell r="G41" t="str">
            <v>温</v>
          </cell>
          <cell r="H41" t="str">
            <v>とうじゅ</v>
          </cell>
          <cell r="I41" t="str">
            <v>のどか</v>
          </cell>
          <cell r="J41" t="str">
            <v>9309190290</v>
          </cell>
          <cell r="K41">
            <v>2</v>
          </cell>
        </row>
        <row r="42">
          <cell r="E42" t="str">
            <v>FW</v>
          </cell>
          <cell r="F42" t="str">
            <v>椎貝</v>
          </cell>
          <cell r="G42" t="str">
            <v>樹希也</v>
          </cell>
          <cell r="H42" t="str">
            <v>しいがい</v>
          </cell>
          <cell r="I42" t="str">
            <v>じゅきや</v>
          </cell>
          <cell r="J42" t="str">
            <v>9302280061</v>
          </cell>
          <cell r="K42">
            <v>3</v>
          </cell>
        </row>
      </sheetData>
      <sheetData sheetId="3"/>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選手入力"/>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最初にお読み下さい"/>
      <sheetName val="大会申込書"/>
      <sheetName val="選手入力"/>
      <sheetName val="エントリー表"/>
      <sheetName val="協会メンバー表"/>
      <sheetName val="メンバー表"/>
      <sheetName val="交代用紙"/>
    </sheetNames>
    <sheetDataSet>
      <sheetData sheetId="0" refreshError="1"/>
      <sheetData sheetId="1"/>
      <sheetData sheetId="2">
        <row r="3">
          <cell r="D3">
            <v>16</v>
          </cell>
          <cell r="E3" t="str">
            <v>GK</v>
          </cell>
          <cell r="F3" t="str">
            <v>石森</v>
          </cell>
          <cell r="G3" t="str">
            <v>優太</v>
          </cell>
          <cell r="H3" t="str">
            <v>いしもり</v>
          </cell>
          <cell r="I3" t="str">
            <v>ゆうた</v>
          </cell>
          <cell r="J3">
            <v>9309060340</v>
          </cell>
          <cell r="K3" t="str">
            <v>３</v>
          </cell>
        </row>
        <row r="4">
          <cell r="D4">
            <v>5</v>
          </cell>
          <cell r="E4" t="str">
            <v>DF</v>
          </cell>
          <cell r="F4" t="str">
            <v>井上</v>
          </cell>
          <cell r="G4" t="str">
            <v>貴暁</v>
          </cell>
          <cell r="H4" t="str">
            <v>いのうえ</v>
          </cell>
          <cell r="I4" t="str">
            <v>たかあき</v>
          </cell>
          <cell r="J4">
            <v>9305120203</v>
          </cell>
          <cell r="K4" t="str">
            <v>３</v>
          </cell>
        </row>
        <row r="5">
          <cell r="D5">
            <v>7</v>
          </cell>
          <cell r="E5" t="str">
            <v>DF</v>
          </cell>
          <cell r="F5" t="str">
            <v>髙橋</v>
          </cell>
          <cell r="G5" t="str">
            <v>廉</v>
          </cell>
          <cell r="H5" t="str">
            <v>たかはし</v>
          </cell>
          <cell r="I5" t="str">
            <v>れん</v>
          </cell>
          <cell r="J5">
            <v>9402160224</v>
          </cell>
          <cell r="K5" t="str">
            <v>３</v>
          </cell>
        </row>
        <row r="6">
          <cell r="D6">
            <v>3</v>
          </cell>
          <cell r="E6" t="str">
            <v>DF</v>
          </cell>
          <cell r="F6" t="str">
            <v>加藤</v>
          </cell>
          <cell r="G6" t="str">
            <v>隼人</v>
          </cell>
          <cell r="H6" t="str">
            <v>かとう</v>
          </cell>
          <cell r="I6" t="str">
            <v>はやと</v>
          </cell>
          <cell r="J6">
            <v>9309130391</v>
          </cell>
          <cell r="K6" t="str">
            <v>３</v>
          </cell>
        </row>
        <row r="7">
          <cell r="D7">
            <v>2</v>
          </cell>
          <cell r="E7" t="str">
            <v>DF</v>
          </cell>
          <cell r="F7" t="str">
            <v>瓜生</v>
          </cell>
          <cell r="G7" t="str">
            <v>智洋</v>
          </cell>
          <cell r="H7" t="str">
            <v>うりゅう</v>
          </cell>
          <cell r="I7" t="str">
            <v>ともひろ</v>
          </cell>
          <cell r="J7">
            <v>9304120178</v>
          </cell>
          <cell r="K7" t="str">
            <v>３</v>
          </cell>
        </row>
        <row r="8">
          <cell r="B8">
            <v>1</v>
          </cell>
          <cell r="D8">
            <v>16</v>
          </cell>
          <cell r="E8" t="str">
            <v>GK</v>
          </cell>
          <cell r="F8" t="str">
            <v>清水</v>
          </cell>
          <cell r="G8" t="str">
            <v>康平</v>
          </cell>
          <cell r="H8" t="str">
            <v>しみず</v>
          </cell>
          <cell r="I8" t="str">
            <v>こうへい</v>
          </cell>
          <cell r="J8" t="str">
            <v>9512040242</v>
          </cell>
          <cell r="K8" t="str">
            <v>１</v>
          </cell>
        </row>
        <row r="9">
          <cell r="D9">
            <v>14</v>
          </cell>
          <cell r="E9" t="str">
            <v>MF</v>
          </cell>
          <cell r="F9" t="str">
            <v>永井</v>
          </cell>
          <cell r="G9" t="str">
            <v>僚</v>
          </cell>
          <cell r="H9" t="str">
            <v>ながい</v>
          </cell>
          <cell r="I9" t="str">
            <v>りょう</v>
          </cell>
          <cell r="J9">
            <v>9307080182</v>
          </cell>
          <cell r="K9" t="str">
            <v>３</v>
          </cell>
        </row>
        <row r="10">
          <cell r="D10">
            <v>6</v>
          </cell>
          <cell r="E10" t="str">
            <v>MF</v>
          </cell>
          <cell r="F10" t="str">
            <v>荒井</v>
          </cell>
          <cell r="G10" t="str">
            <v>大輔</v>
          </cell>
          <cell r="H10" t="str">
            <v>あらい</v>
          </cell>
          <cell r="I10" t="str">
            <v>だいすけ</v>
          </cell>
          <cell r="J10">
            <v>9401310150</v>
          </cell>
          <cell r="K10" t="str">
            <v>３</v>
          </cell>
        </row>
        <row r="11">
          <cell r="B11">
            <v>2</v>
          </cell>
          <cell r="C11" t="str">
            <v>○</v>
          </cell>
          <cell r="D11">
            <v>5</v>
          </cell>
          <cell r="E11" t="str">
            <v>DF</v>
          </cell>
          <cell r="F11" t="str">
            <v>西田</v>
          </cell>
          <cell r="G11" t="str">
            <v>紘基</v>
          </cell>
          <cell r="H11" t="str">
            <v>にしだ</v>
          </cell>
          <cell r="I11" t="str">
            <v>ひろき</v>
          </cell>
          <cell r="J11">
            <v>9411080378</v>
          </cell>
          <cell r="K11" t="str">
            <v>２</v>
          </cell>
        </row>
        <row r="12">
          <cell r="D12">
            <v>11</v>
          </cell>
          <cell r="E12" t="str">
            <v>MF</v>
          </cell>
          <cell r="F12" t="str">
            <v>三浦</v>
          </cell>
          <cell r="G12" t="str">
            <v>舜輝</v>
          </cell>
          <cell r="H12" t="str">
            <v>みうら</v>
          </cell>
          <cell r="I12" t="str">
            <v>としき</v>
          </cell>
          <cell r="J12">
            <v>9401100339</v>
          </cell>
          <cell r="K12" t="str">
            <v>３</v>
          </cell>
        </row>
        <row r="13">
          <cell r="D13">
            <v>8</v>
          </cell>
          <cell r="E13" t="str">
            <v>FW</v>
          </cell>
          <cell r="F13" t="str">
            <v>富永</v>
          </cell>
          <cell r="G13" t="str">
            <v>純</v>
          </cell>
          <cell r="H13" t="str">
            <v>とみなが</v>
          </cell>
          <cell r="I13" t="str">
            <v>じゅん</v>
          </cell>
          <cell r="J13">
            <v>9305040153</v>
          </cell>
          <cell r="K13" t="str">
            <v>３</v>
          </cell>
        </row>
        <row r="14">
          <cell r="D14">
            <v>1</v>
          </cell>
          <cell r="E14" t="str">
            <v>GK</v>
          </cell>
          <cell r="F14" t="str">
            <v>須江</v>
          </cell>
          <cell r="G14" t="str">
            <v>一樹</v>
          </cell>
          <cell r="H14" t="str">
            <v>すえ</v>
          </cell>
          <cell r="I14" t="str">
            <v>かずき</v>
          </cell>
          <cell r="J14">
            <v>9306280358</v>
          </cell>
          <cell r="K14" t="str">
            <v>３</v>
          </cell>
        </row>
        <row r="15">
          <cell r="B15">
            <v>3</v>
          </cell>
          <cell r="D15">
            <v>4</v>
          </cell>
          <cell r="E15" t="str">
            <v>DF</v>
          </cell>
          <cell r="F15" t="str">
            <v>飯塚</v>
          </cell>
          <cell r="G15" t="str">
            <v>悠斗</v>
          </cell>
          <cell r="H15" t="str">
            <v>いいずか</v>
          </cell>
          <cell r="I15" t="str">
            <v>ゆうと</v>
          </cell>
          <cell r="J15">
            <v>9503050056</v>
          </cell>
          <cell r="K15" t="str">
            <v>２</v>
          </cell>
        </row>
        <row r="16">
          <cell r="B16">
            <v>4</v>
          </cell>
          <cell r="C16" t="str">
            <v>○</v>
          </cell>
          <cell r="D16">
            <v>3</v>
          </cell>
          <cell r="E16" t="str">
            <v>DF</v>
          </cell>
          <cell r="F16" t="str">
            <v>古山</v>
          </cell>
          <cell r="G16" t="str">
            <v>栄太</v>
          </cell>
          <cell r="H16" t="str">
            <v>こやま</v>
          </cell>
          <cell r="I16" t="str">
            <v>えいた</v>
          </cell>
          <cell r="J16">
            <v>9411250360</v>
          </cell>
          <cell r="K16" t="str">
            <v>２</v>
          </cell>
        </row>
        <row r="17">
          <cell r="D17">
            <v>17</v>
          </cell>
          <cell r="E17" t="str">
            <v>DF</v>
          </cell>
          <cell r="F17" t="str">
            <v>西田</v>
          </cell>
          <cell r="G17" t="str">
            <v>倖平</v>
          </cell>
          <cell r="H17" t="str">
            <v>にしだ</v>
          </cell>
          <cell r="I17" t="str">
            <v>こうへい</v>
          </cell>
          <cell r="J17">
            <v>9306120148</v>
          </cell>
          <cell r="K17" t="str">
            <v>３</v>
          </cell>
        </row>
        <row r="18">
          <cell r="D18">
            <v>19</v>
          </cell>
          <cell r="E18" t="str">
            <v>MF</v>
          </cell>
          <cell r="F18" t="str">
            <v>加瀬</v>
          </cell>
          <cell r="G18" t="str">
            <v>優太</v>
          </cell>
          <cell r="H18" t="str">
            <v xml:space="preserve">かせ </v>
          </cell>
          <cell r="I18" t="str">
            <v>ゆうた</v>
          </cell>
          <cell r="J18">
            <v>9305160290</v>
          </cell>
          <cell r="K18" t="str">
            <v>３</v>
          </cell>
        </row>
        <row r="19">
          <cell r="D19">
            <v>20</v>
          </cell>
          <cell r="E19" t="str">
            <v>MF</v>
          </cell>
          <cell r="F19" t="str">
            <v>高橋</v>
          </cell>
          <cell r="G19" t="str">
            <v>正志</v>
          </cell>
          <cell r="H19" t="str">
            <v>たかはし</v>
          </cell>
          <cell r="I19" t="str">
            <v>まさし</v>
          </cell>
          <cell r="J19">
            <v>9309070365</v>
          </cell>
          <cell r="K19" t="str">
            <v>３</v>
          </cell>
        </row>
        <row r="20">
          <cell r="B20">
            <v>6</v>
          </cell>
          <cell r="D20">
            <v>8</v>
          </cell>
          <cell r="E20" t="str">
            <v>MF</v>
          </cell>
          <cell r="F20" t="str">
            <v>仲村</v>
          </cell>
          <cell r="G20" t="str">
            <v>祥貴</v>
          </cell>
          <cell r="H20" t="str">
            <v>なかむら</v>
          </cell>
          <cell r="I20" t="str">
            <v>よしき</v>
          </cell>
          <cell r="J20">
            <v>9407220401</v>
          </cell>
          <cell r="K20" t="str">
            <v>２</v>
          </cell>
        </row>
        <row r="21">
          <cell r="D21">
            <v>22</v>
          </cell>
          <cell r="E21" t="str">
            <v>MF</v>
          </cell>
          <cell r="F21" t="str">
            <v>木内</v>
          </cell>
          <cell r="G21" t="str">
            <v>竜永</v>
          </cell>
          <cell r="H21" t="str">
            <v>きうち</v>
          </cell>
          <cell r="I21" t="str">
            <v>りゅうえい</v>
          </cell>
          <cell r="J21">
            <v>9507260343</v>
          </cell>
          <cell r="K21" t="str">
            <v>１</v>
          </cell>
        </row>
        <row r="22">
          <cell r="B22">
            <v>7</v>
          </cell>
          <cell r="D22">
            <v>6</v>
          </cell>
          <cell r="E22" t="str">
            <v>DF</v>
          </cell>
          <cell r="F22" t="str">
            <v>大成</v>
          </cell>
          <cell r="G22" t="str">
            <v>諒</v>
          </cell>
          <cell r="H22" t="str">
            <v>おおなり</v>
          </cell>
          <cell r="I22" t="str">
            <v>りょう</v>
          </cell>
          <cell r="J22">
            <v>9505100301</v>
          </cell>
          <cell r="K22" t="str">
            <v>１</v>
          </cell>
        </row>
        <row r="23">
          <cell r="E23" t="str">
            <v>MF</v>
          </cell>
          <cell r="F23" t="str">
            <v>松橋</v>
          </cell>
          <cell r="G23" t="str">
            <v>悠馬</v>
          </cell>
          <cell r="H23" t="str">
            <v>まつはし</v>
          </cell>
          <cell r="I23" t="str">
            <v>ゆうま</v>
          </cell>
          <cell r="J23">
            <v>9305280414</v>
          </cell>
          <cell r="K23" t="str">
            <v>３</v>
          </cell>
        </row>
        <row r="24">
          <cell r="E24" t="str">
            <v>FW</v>
          </cell>
          <cell r="F24" t="str">
            <v>原田</v>
          </cell>
          <cell r="G24" t="str">
            <v>純輝</v>
          </cell>
          <cell r="H24" t="str">
            <v>はらだ</v>
          </cell>
          <cell r="I24" t="str">
            <v>じゅんき</v>
          </cell>
          <cell r="J24">
            <v>9306080204</v>
          </cell>
          <cell r="K24" t="str">
            <v>３</v>
          </cell>
        </row>
        <row r="25">
          <cell r="B25">
            <v>8</v>
          </cell>
          <cell r="D25">
            <v>7</v>
          </cell>
          <cell r="E25" t="str">
            <v>MF</v>
          </cell>
          <cell r="F25" t="str">
            <v>加藤</v>
          </cell>
          <cell r="G25" t="str">
            <v>慎也</v>
          </cell>
          <cell r="H25" t="str">
            <v>かとう</v>
          </cell>
          <cell r="I25" t="str">
            <v>しんや</v>
          </cell>
          <cell r="J25">
            <v>9411210209</v>
          </cell>
          <cell r="K25" t="str">
            <v>２</v>
          </cell>
        </row>
        <row r="26">
          <cell r="B26">
            <v>9</v>
          </cell>
          <cell r="D26">
            <v>10</v>
          </cell>
          <cell r="E26" t="str">
            <v>MF</v>
          </cell>
          <cell r="F26" t="str">
            <v>角張</v>
          </cell>
          <cell r="G26" t="str">
            <v>航平</v>
          </cell>
          <cell r="H26" t="str">
            <v>かくばり</v>
          </cell>
          <cell r="I26" t="str">
            <v>こうへい</v>
          </cell>
          <cell r="J26">
            <v>9411140287</v>
          </cell>
          <cell r="K26" t="str">
            <v>２</v>
          </cell>
        </row>
        <row r="27">
          <cell r="B27">
            <v>10</v>
          </cell>
          <cell r="D27">
            <v>9</v>
          </cell>
          <cell r="E27" t="str">
            <v>MF</v>
          </cell>
          <cell r="F27" t="str">
            <v>安助</v>
          </cell>
          <cell r="G27" t="str">
            <v>和久</v>
          </cell>
          <cell r="H27" t="str">
            <v>あすけ</v>
          </cell>
          <cell r="I27" t="str">
            <v>かずひさ</v>
          </cell>
          <cell r="J27">
            <v>9404120285</v>
          </cell>
          <cell r="K27" t="str">
            <v>２</v>
          </cell>
        </row>
        <row r="28">
          <cell r="B28">
            <v>11</v>
          </cell>
          <cell r="D28">
            <v>14</v>
          </cell>
          <cell r="E28" t="str">
            <v>FW</v>
          </cell>
          <cell r="F28" t="str">
            <v>齋藤</v>
          </cell>
          <cell r="G28" t="str">
            <v>直紀</v>
          </cell>
          <cell r="H28" t="str">
            <v>さいとう</v>
          </cell>
          <cell r="I28" t="str">
            <v>なおき</v>
          </cell>
          <cell r="J28" t="str">
            <v>9505020329</v>
          </cell>
          <cell r="K28" t="str">
            <v>１</v>
          </cell>
        </row>
        <row r="29">
          <cell r="B29">
            <v>12</v>
          </cell>
          <cell r="D29">
            <v>1</v>
          </cell>
          <cell r="E29" t="str">
            <v>GK</v>
          </cell>
          <cell r="F29" t="str">
            <v>助川</v>
          </cell>
          <cell r="G29" t="str">
            <v>拓未</v>
          </cell>
          <cell r="H29" t="str">
            <v>すけがわ</v>
          </cell>
          <cell r="I29" t="str">
            <v>たくみ</v>
          </cell>
          <cell r="J29">
            <v>9412100080</v>
          </cell>
          <cell r="K29" t="str">
            <v>２</v>
          </cell>
        </row>
        <row r="30">
          <cell r="B30">
            <v>13</v>
          </cell>
          <cell r="D30">
            <v>13</v>
          </cell>
          <cell r="E30" t="str">
            <v>MF</v>
          </cell>
          <cell r="F30" t="str">
            <v>内海</v>
          </cell>
          <cell r="G30" t="str">
            <v>颯介</v>
          </cell>
          <cell r="H30" t="str">
            <v>うちうみ</v>
          </cell>
          <cell r="I30" t="str">
            <v>そうすけ</v>
          </cell>
          <cell r="J30">
            <v>9505240299</v>
          </cell>
          <cell r="K30" t="str">
            <v>１</v>
          </cell>
        </row>
        <row r="31">
          <cell r="B31">
            <v>14</v>
          </cell>
          <cell r="D31">
            <v>15</v>
          </cell>
          <cell r="E31" t="str">
            <v>MF</v>
          </cell>
          <cell r="F31" t="str">
            <v>大森</v>
          </cell>
          <cell r="G31" t="str">
            <v>友貴</v>
          </cell>
          <cell r="H31" t="str">
            <v>おおもり</v>
          </cell>
          <cell r="I31" t="str">
            <v>ゆうき</v>
          </cell>
          <cell r="J31">
            <v>9405050339</v>
          </cell>
          <cell r="K31" t="str">
            <v>２</v>
          </cell>
        </row>
        <row r="32">
          <cell r="F32" t="str">
            <v>橋本</v>
          </cell>
          <cell r="G32" t="str">
            <v>和幸</v>
          </cell>
          <cell r="H32" t="str">
            <v>はしもと</v>
          </cell>
          <cell r="I32" t="str">
            <v>かずゆき</v>
          </cell>
          <cell r="J32">
            <v>9501210254</v>
          </cell>
          <cell r="K32" t="str">
            <v>２</v>
          </cell>
        </row>
        <row r="33">
          <cell r="F33" t="str">
            <v>小川</v>
          </cell>
          <cell r="G33" t="str">
            <v>幸輝</v>
          </cell>
          <cell r="H33" t="str">
            <v>おがわ</v>
          </cell>
          <cell r="I33" t="str">
            <v>こうき</v>
          </cell>
          <cell r="J33">
            <v>9409170083</v>
          </cell>
          <cell r="K33" t="str">
            <v>２</v>
          </cell>
        </row>
        <row r="34">
          <cell r="B34">
            <v>15</v>
          </cell>
          <cell r="C34" t="str">
            <v>○</v>
          </cell>
          <cell r="D34">
            <v>17</v>
          </cell>
          <cell r="E34" t="str">
            <v>DF</v>
          </cell>
          <cell r="F34" t="str">
            <v>小林</v>
          </cell>
          <cell r="G34" t="str">
            <v>侑太郎</v>
          </cell>
          <cell r="H34" t="str">
            <v>こばやし</v>
          </cell>
          <cell r="I34" t="str">
            <v>ゆうたろう</v>
          </cell>
          <cell r="J34">
            <v>9502100262</v>
          </cell>
          <cell r="K34" t="str">
            <v>２</v>
          </cell>
        </row>
        <row r="35">
          <cell r="B35">
            <v>16</v>
          </cell>
          <cell r="C35" t="str">
            <v>○</v>
          </cell>
          <cell r="D35">
            <v>11</v>
          </cell>
          <cell r="E35" t="str">
            <v>FW</v>
          </cell>
          <cell r="F35" t="str">
            <v>中村</v>
          </cell>
          <cell r="G35" t="str">
            <v>謙吾</v>
          </cell>
          <cell r="H35" t="str">
            <v>なかむら</v>
          </cell>
          <cell r="I35" t="str">
            <v>けんご</v>
          </cell>
          <cell r="J35">
            <v>9504260306</v>
          </cell>
          <cell r="K35" t="str">
            <v>１</v>
          </cell>
        </row>
        <row r="36">
          <cell r="B36">
            <v>17</v>
          </cell>
          <cell r="C36" t="str">
            <v>○</v>
          </cell>
          <cell r="D36">
            <v>2</v>
          </cell>
          <cell r="E36" t="str">
            <v>DF</v>
          </cell>
          <cell r="F36" t="str">
            <v>田中</v>
          </cell>
          <cell r="G36" t="str">
            <v>智尉</v>
          </cell>
          <cell r="H36" t="str">
            <v>たなか</v>
          </cell>
          <cell r="I36" t="str">
            <v>ともやす</v>
          </cell>
          <cell r="J36">
            <v>9407010119</v>
          </cell>
          <cell r="K36" t="str">
            <v>２</v>
          </cell>
        </row>
        <row r="37">
          <cell r="B37">
            <v>18</v>
          </cell>
          <cell r="C37" t="str">
            <v>○</v>
          </cell>
          <cell r="D37">
            <v>20</v>
          </cell>
          <cell r="E37" t="str">
            <v>DF</v>
          </cell>
          <cell r="F37" t="str">
            <v>早川</v>
          </cell>
          <cell r="G37" t="str">
            <v>昂邑</v>
          </cell>
          <cell r="H37" t="str">
            <v>はやかわ</v>
          </cell>
          <cell r="I37" t="str">
            <v>こうゆう</v>
          </cell>
          <cell r="J37">
            <v>9405230403</v>
          </cell>
          <cell r="K37" t="str">
            <v>２</v>
          </cell>
        </row>
        <row r="38">
          <cell r="E38" t="str">
            <v>MF</v>
          </cell>
          <cell r="F38" t="str">
            <v>宮城</v>
          </cell>
          <cell r="G38" t="str">
            <v>盛雅</v>
          </cell>
          <cell r="H38" t="str">
            <v>みやぎ</v>
          </cell>
          <cell r="I38" t="str">
            <v>もりまさ</v>
          </cell>
          <cell r="J38">
            <v>9410050286</v>
          </cell>
          <cell r="K38" t="str">
            <v>２</v>
          </cell>
        </row>
        <row r="39">
          <cell r="B39">
            <v>19</v>
          </cell>
          <cell r="C39" t="str">
            <v>○</v>
          </cell>
          <cell r="D39">
            <v>19</v>
          </cell>
          <cell r="E39" t="str">
            <v>MF</v>
          </cell>
          <cell r="F39" t="str">
            <v>島田</v>
          </cell>
          <cell r="G39" t="str">
            <v>祐太朗</v>
          </cell>
          <cell r="H39" t="str">
            <v>しまだ</v>
          </cell>
          <cell r="I39" t="str">
            <v>ゆうたろう</v>
          </cell>
          <cell r="J39">
            <v>9503200266</v>
          </cell>
          <cell r="K39" t="str">
            <v>２</v>
          </cell>
        </row>
        <row r="40">
          <cell r="B40">
            <v>20</v>
          </cell>
          <cell r="C40" t="str">
            <v>○</v>
          </cell>
          <cell r="D40">
            <v>18</v>
          </cell>
          <cell r="E40" t="str">
            <v>MF</v>
          </cell>
          <cell r="F40" t="str">
            <v>沢田</v>
          </cell>
          <cell r="G40" t="str">
            <v>浩太郎</v>
          </cell>
          <cell r="H40" t="str">
            <v>さわだ</v>
          </cell>
          <cell r="I40" t="str">
            <v>こうたろう</v>
          </cell>
          <cell r="J40">
            <v>9601250231</v>
          </cell>
          <cell r="K40" t="str">
            <v>１</v>
          </cell>
        </row>
        <row r="41">
          <cell r="B41">
            <v>21</v>
          </cell>
          <cell r="C41" t="str">
            <v>○</v>
          </cell>
          <cell r="D41">
            <v>23</v>
          </cell>
          <cell r="E41" t="str">
            <v>MF</v>
          </cell>
          <cell r="F41" t="str">
            <v>島村</v>
          </cell>
          <cell r="G41" t="str">
            <v>優希</v>
          </cell>
          <cell r="H41" t="str">
            <v>しまむら</v>
          </cell>
          <cell r="I41" t="str">
            <v>ゆうき</v>
          </cell>
          <cell r="J41" t="str">
            <v>9509100234</v>
          </cell>
          <cell r="K41" t="str">
            <v>１</v>
          </cell>
        </row>
        <row r="42">
          <cell r="F42" t="str">
            <v>岡本</v>
          </cell>
          <cell r="G42" t="str">
            <v>一帆</v>
          </cell>
          <cell r="H42" t="str">
            <v>おかもと</v>
          </cell>
          <cell r="I42" t="str">
            <v>かずほ</v>
          </cell>
          <cell r="J42">
            <v>9603260224</v>
          </cell>
          <cell r="K42" t="str">
            <v>１</v>
          </cell>
        </row>
        <row r="43">
          <cell r="B43">
            <v>22</v>
          </cell>
          <cell r="C43" t="str">
            <v>○</v>
          </cell>
          <cell r="D43">
            <v>21</v>
          </cell>
          <cell r="E43" t="str">
            <v>FW</v>
          </cell>
          <cell r="F43" t="str">
            <v>牧田</v>
          </cell>
          <cell r="G43" t="str">
            <v>翔太</v>
          </cell>
          <cell r="H43" t="str">
            <v xml:space="preserve">まきた </v>
          </cell>
          <cell r="I43" t="str">
            <v>しょうた</v>
          </cell>
          <cell r="J43">
            <v>9503010290</v>
          </cell>
          <cell r="K43" t="str">
            <v>２</v>
          </cell>
        </row>
        <row r="44">
          <cell r="F44" t="str">
            <v>鈴木</v>
          </cell>
          <cell r="G44" t="str">
            <v>真義</v>
          </cell>
          <cell r="H44" t="str">
            <v>すずき</v>
          </cell>
          <cell r="I44" t="str">
            <v>まさよし</v>
          </cell>
          <cell r="J44" t="str">
            <v>本年度登録</v>
          </cell>
          <cell r="K44" t="str">
            <v>１</v>
          </cell>
        </row>
        <row r="45">
          <cell r="F45" t="str">
            <v>島田</v>
          </cell>
          <cell r="G45" t="str">
            <v>大希</v>
          </cell>
          <cell r="H45" t="str">
            <v>しまだ</v>
          </cell>
          <cell r="I45" t="str">
            <v>たいき</v>
          </cell>
          <cell r="J45" t="str">
            <v>本年度登録</v>
          </cell>
          <cell r="K45" t="str">
            <v>１</v>
          </cell>
        </row>
        <row r="46">
          <cell r="B46">
            <v>23</v>
          </cell>
          <cell r="C46" t="str">
            <v>○</v>
          </cell>
          <cell r="D46">
            <v>22</v>
          </cell>
          <cell r="E46" t="str">
            <v>FW</v>
          </cell>
          <cell r="F46" t="str">
            <v>松丸</v>
          </cell>
          <cell r="G46" t="str">
            <v>雷星</v>
          </cell>
          <cell r="H46" t="str">
            <v>まつまる</v>
          </cell>
          <cell r="I46" t="str">
            <v>らいせ</v>
          </cell>
          <cell r="J46">
            <v>9502260235</v>
          </cell>
          <cell r="K46" t="str">
            <v>２</v>
          </cell>
        </row>
        <row r="47">
          <cell r="F47" t="str">
            <v>林</v>
          </cell>
          <cell r="G47" t="str">
            <v>悠太</v>
          </cell>
          <cell r="H47" t="str">
            <v>はやし</v>
          </cell>
          <cell r="I47" t="str">
            <v>ゆうた</v>
          </cell>
          <cell r="J47" t="str">
            <v>本年度登録</v>
          </cell>
          <cell r="K47" t="str">
            <v>１</v>
          </cell>
        </row>
        <row r="48">
          <cell r="F48" t="str">
            <v>吉原</v>
          </cell>
          <cell r="G48" t="str">
            <v>史明</v>
          </cell>
          <cell r="H48" t="str">
            <v>よしはら</v>
          </cell>
          <cell r="I48" t="str">
            <v>ふみあき</v>
          </cell>
          <cell r="J48" t="str">
            <v>9512100119</v>
          </cell>
          <cell r="K48" t="str">
            <v>１</v>
          </cell>
        </row>
        <row r="49">
          <cell r="F49" t="str">
            <v>斎藤</v>
          </cell>
          <cell r="G49" t="str">
            <v>聖</v>
          </cell>
          <cell r="H49" t="str">
            <v>さいとう</v>
          </cell>
          <cell r="I49" t="str">
            <v>さとる</v>
          </cell>
          <cell r="J49" t="str">
            <v>9507030290</v>
          </cell>
          <cell r="K49" t="str">
            <v>１</v>
          </cell>
        </row>
        <row r="50">
          <cell r="F50" t="str">
            <v>前田</v>
          </cell>
          <cell r="G50" t="str">
            <v>隼人</v>
          </cell>
          <cell r="H50" t="str">
            <v>まえだ</v>
          </cell>
          <cell r="I50" t="str">
            <v>はやと</v>
          </cell>
          <cell r="J50" t="str">
            <v>9510270205</v>
          </cell>
          <cell r="K50" t="str">
            <v>１</v>
          </cell>
        </row>
        <row r="51">
          <cell r="B51">
            <v>24</v>
          </cell>
          <cell r="C51" t="str">
            <v>○</v>
          </cell>
          <cell r="E51" t="str">
            <v>DF</v>
          </cell>
          <cell r="F51" t="str">
            <v>吉岡</v>
          </cell>
          <cell r="G51" t="str">
            <v>峻平　</v>
          </cell>
          <cell r="H51" t="str">
            <v>よしおか</v>
          </cell>
          <cell r="I51" t="str">
            <v>しゅんぺい</v>
          </cell>
          <cell r="J51">
            <v>9408220363</v>
          </cell>
          <cell r="K51" t="str">
            <v>２</v>
          </cell>
        </row>
        <row r="52">
          <cell r="F52" t="str">
            <v>大和田</v>
          </cell>
          <cell r="G52" t="str">
            <v>怜</v>
          </cell>
          <cell r="H52" t="str">
            <v>おおわだ</v>
          </cell>
          <cell r="I52" t="str">
            <v>さとし</v>
          </cell>
          <cell r="J52" t="str">
            <v>本年度登録</v>
          </cell>
          <cell r="K52" t="str">
            <v>１</v>
          </cell>
        </row>
        <row r="53">
          <cell r="F53" t="str">
            <v>島村</v>
          </cell>
          <cell r="G53" t="str">
            <v>健太</v>
          </cell>
          <cell r="H53" t="str">
            <v>しまむら</v>
          </cell>
          <cell r="I53" t="str">
            <v>けんた</v>
          </cell>
          <cell r="J53">
            <v>9504200317</v>
          </cell>
          <cell r="K53" t="str">
            <v>１</v>
          </cell>
        </row>
        <row r="54">
          <cell r="F54" t="str">
            <v>萩原</v>
          </cell>
          <cell r="G54" t="str">
            <v>直樹</v>
          </cell>
          <cell r="H54" t="str">
            <v>はぎわら</v>
          </cell>
          <cell r="I54" t="str">
            <v>なおき</v>
          </cell>
          <cell r="J54" t="str">
            <v>本年度登録</v>
          </cell>
          <cell r="K54" t="str">
            <v>１</v>
          </cell>
        </row>
        <row r="55">
          <cell r="B55">
            <v>25</v>
          </cell>
          <cell r="C55" t="str">
            <v>○</v>
          </cell>
          <cell r="E55" t="str">
            <v>MF</v>
          </cell>
          <cell r="F55" t="str">
            <v>中町</v>
          </cell>
          <cell r="G55" t="str">
            <v>勇貴</v>
          </cell>
          <cell r="H55" t="str">
            <v>なかまち</v>
          </cell>
          <cell r="I55" t="str">
            <v>ゆうき</v>
          </cell>
          <cell r="J55">
            <v>9410070409</v>
          </cell>
          <cell r="K55" t="str">
            <v>２</v>
          </cell>
        </row>
        <row r="56">
          <cell r="F56" t="str">
            <v>菅野</v>
          </cell>
          <cell r="G56" t="str">
            <v>琢未</v>
          </cell>
          <cell r="H56" t="str">
            <v>すがの</v>
          </cell>
          <cell r="I56" t="str">
            <v>たくみ</v>
          </cell>
          <cell r="J56" t="str">
            <v>9505020392</v>
          </cell>
          <cell r="K56" t="str">
            <v>１</v>
          </cell>
        </row>
        <row r="57">
          <cell r="F57" t="str">
            <v>新野</v>
          </cell>
          <cell r="G57" t="str">
            <v>史也</v>
          </cell>
          <cell r="H57" t="str">
            <v>にいの</v>
          </cell>
          <cell r="I57" t="str">
            <v>ふみや</v>
          </cell>
          <cell r="J57" t="str">
            <v>9507220265</v>
          </cell>
          <cell r="K57" t="str">
            <v>１</v>
          </cell>
        </row>
        <row r="58">
          <cell r="F58" t="str">
            <v>福井</v>
          </cell>
          <cell r="G58" t="str">
            <v>良紀</v>
          </cell>
          <cell r="H58" t="str">
            <v>ふくい</v>
          </cell>
          <cell r="I58" t="str">
            <v>よしき</v>
          </cell>
          <cell r="J58" t="str">
            <v>本年度登録</v>
          </cell>
          <cell r="K58" t="str">
            <v>１</v>
          </cell>
        </row>
        <row r="59">
          <cell r="F59" t="str">
            <v>安助</v>
          </cell>
          <cell r="G59" t="str">
            <v>英駿</v>
          </cell>
          <cell r="H59" t="str">
            <v>あすけ</v>
          </cell>
          <cell r="I59" t="str">
            <v>ひでとし</v>
          </cell>
          <cell r="J59" t="str">
            <v>9510210197</v>
          </cell>
          <cell r="K59" t="str">
            <v>１</v>
          </cell>
        </row>
      </sheetData>
      <sheetData sheetId="3"/>
      <sheetData sheetId="4" refreshError="1"/>
      <sheetData sheetId="5" refreshError="1"/>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L43"/>
  <sheetViews>
    <sheetView topLeftCell="A29" zoomScaleNormal="100" workbookViewId="0">
      <selection activeCell="M44" sqref="M44"/>
    </sheetView>
  </sheetViews>
  <sheetFormatPr defaultColWidth="11" defaultRowHeight="13.5" x14ac:dyDescent="0.15"/>
  <cols>
    <col min="1" max="1" width="3.375" style="55" customWidth="1"/>
    <col min="2" max="2" width="3.375" style="56" customWidth="1"/>
    <col min="3" max="11" width="9" style="55" customWidth="1"/>
    <col min="12" max="12" width="3.875" style="55" customWidth="1"/>
    <col min="13" max="16384" width="11" style="55"/>
  </cols>
  <sheetData>
    <row r="2" spans="2:12" x14ac:dyDescent="0.15">
      <c r="B2" s="57"/>
      <c r="C2" s="58"/>
      <c r="D2" s="58"/>
      <c r="E2" s="58"/>
      <c r="F2" s="58"/>
      <c r="G2" s="58"/>
      <c r="H2" s="58"/>
      <c r="I2" s="58"/>
      <c r="J2" s="58"/>
      <c r="K2" s="58"/>
      <c r="L2" s="58"/>
    </row>
    <row r="3" spans="2:12" ht="39.75" customHeight="1" x14ac:dyDescent="0.15">
      <c r="B3" s="541" t="s">
        <v>168</v>
      </c>
      <c r="C3" s="541"/>
      <c r="D3" s="541"/>
      <c r="E3" s="541"/>
      <c r="F3" s="541"/>
      <c r="G3" s="541"/>
      <c r="H3" s="541"/>
      <c r="I3" s="541"/>
      <c r="J3" s="541"/>
      <c r="K3" s="541"/>
      <c r="L3" s="58"/>
    </row>
    <row r="4" spans="2:12" ht="45" customHeight="1" x14ac:dyDescent="0.15">
      <c r="B4" s="57" t="s">
        <v>169</v>
      </c>
      <c r="C4" s="543" t="s">
        <v>316</v>
      </c>
      <c r="D4" s="543"/>
      <c r="E4" s="543"/>
      <c r="F4" s="543"/>
      <c r="G4" s="543"/>
      <c r="H4" s="543"/>
      <c r="I4" s="543"/>
      <c r="J4" s="543"/>
      <c r="K4" s="543"/>
      <c r="L4" s="58"/>
    </row>
    <row r="5" spans="2:12" ht="45" customHeight="1" x14ac:dyDescent="0.15">
      <c r="B5" s="57" t="s">
        <v>150</v>
      </c>
      <c r="C5" s="542" t="s">
        <v>272</v>
      </c>
      <c r="D5" s="542"/>
      <c r="E5" s="542"/>
      <c r="F5" s="542"/>
      <c r="G5" s="542"/>
      <c r="H5" s="542"/>
      <c r="I5" s="542"/>
      <c r="J5" s="542"/>
      <c r="K5" s="542"/>
      <c r="L5" s="58"/>
    </row>
    <row r="6" spans="2:12" ht="9" customHeight="1" x14ac:dyDescent="0.15">
      <c r="B6" s="57"/>
      <c r="C6" s="58"/>
      <c r="D6" s="58"/>
      <c r="E6" s="58"/>
      <c r="F6" s="58"/>
      <c r="G6" s="58"/>
      <c r="H6" s="58"/>
      <c r="I6" s="58"/>
      <c r="J6" s="58"/>
      <c r="K6" s="58"/>
      <c r="L6" s="58"/>
    </row>
    <row r="7" spans="2:12" ht="24.75" customHeight="1" x14ac:dyDescent="0.15">
      <c r="B7" s="57" t="s">
        <v>151</v>
      </c>
      <c r="C7" s="544" t="s">
        <v>20</v>
      </c>
      <c r="D7" s="544"/>
      <c r="E7" s="544"/>
      <c r="F7" s="544"/>
      <c r="G7" s="544"/>
      <c r="H7" s="544"/>
      <c r="I7" s="544"/>
      <c r="J7" s="544"/>
      <c r="K7" s="544"/>
      <c r="L7" s="58"/>
    </row>
    <row r="8" spans="2:12" ht="9" customHeight="1" x14ac:dyDescent="0.15">
      <c r="B8" s="57"/>
      <c r="C8" s="58"/>
      <c r="D8" s="58"/>
      <c r="E8" s="58"/>
      <c r="F8" s="58"/>
      <c r="G8" s="58"/>
      <c r="H8" s="58"/>
      <c r="I8" s="58"/>
      <c r="J8" s="58"/>
      <c r="K8" s="58"/>
      <c r="L8" s="58"/>
    </row>
    <row r="9" spans="2:12" ht="45" customHeight="1" x14ac:dyDescent="0.15">
      <c r="B9" s="57" t="s">
        <v>21</v>
      </c>
      <c r="C9" s="543" t="s">
        <v>152</v>
      </c>
      <c r="D9" s="543"/>
      <c r="E9" s="543"/>
      <c r="F9" s="543"/>
      <c r="G9" s="543"/>
      <c r="H9" s="543"/>
      <c r="I9" s="543"/>
      <c r="J9" s="543"/>
      <c r="K9" s="543"/>
      <c r="L9" s="58"/>
    </row>
    <row r="10" spans="2:12" ht="9" customHeight="1" x14ac:dyDescent="0.15">
      <c r="B10" s="57"/>
      <c r="C10" s="58"/>
      <c r="D10" s="58"/>
      <c r="E10" s="58"/>
      <c r="F10" s="58"/>
      <c r="G10" s="58"/>
      <c r="H10" s="58"/>
      <c r="I10" s="58"/>
      <c r="J10" s="58"/>
      <c r="K10" s="58"/>
      <c r="L10" s="58"/>
    </row>
    <row r="11" spans="2:12" ht="87.75" customHeight="1" x14ac:dyDescent="0.15">
      <c r="B11" s="57" t="s">
        <v>153</v>
      </c>
      <c r="C11" s="542" t="s">
        <v>342</v>
      </c>
      <c r="D11" s="542"/>
      <c r="E11" s="542"/>
      <c r="F11" s="542"/>
      <c r="G11" s="542"/>
      <c r="H11" s="542"/>
      <c r="I11" s="542"/>
      <c r="J11" s="542"/>
      <c r="K11" s="542"/>
      <c r="L11" s="58"/>
    </row>
    <row r="12" spans="2:12" ht="11.1" customHeight="1" x14ac:dyDescent="0.15">
      <c r="B12" s="57"/>
      <c r="C12" s="58"/>
      <c r="D12" s="58"/>
      <c r="E12" s="58"/>
      <c r="F12" s="58"/>
      <c r="G12" s="58"/>
      <c r="H12" s="58"/>
      <c r="I12" s="58"/>
      <c r="J12" s="58"/>
      <c r="K12" s="58"/>
      <c r="L12" s="58"/>
    </row>
    <row r="13" spans="2:12" ht="45.75" customHeight="1" x14ac:dyDescent="0.15">
      <c r="B13" s="57" t="s">
        <v>214</v>
      </c>
      <c r="C13" s="542" t="s">
        <v>35</v>
      </c>
      <c r="D13" s="542"/>
      <c r="E13" s="542"/>
      <c r="F13" s="542"/>
      <c r="G13" s="542"/>
      <c r="H13" s="542"/>
      <c r="I13" s="542"/>
      <c r="J13" s="542"/>
      <c r="K13" s="542"/>
      <c r="L13" s="58"/>
    </row>
    <row r="14" spans="2:12" ht="9.75" customHeight="1" x14ac:dyDescent="0.15">
      <c r="B14" s="57"/>
      <c r="C14" s="58"/>
      <c r="D14" s="58"/>
      <c r="E14" s="58"/>
      <c r="F14" s="58"/>
      <c r="G14" s="58"/>
      <c r="H14" s="58"/>
      <c r="I14" s="58"/>
      <c r="J14" s="58"/>
      <c r="K14" s="58"/>
      <c r="L14" s="58"/>
    </row>
    <row r="15" spans="2:12" ht="24.75" customHeight="1" x14ac:dyDescent="0.15">
      <c r="B15" s="57" t="s">
        <v>166</v>
      </c>
      <c r="C15" s="544" t="s">
        <v>276</v>
      </c>
      <c r="D15" s="544"/>
      <c r="E15" s="544"/>
      <c r="F15" s="544"/>
      <c r="G15" s="544"/>
      <c r="H15" s="544"/>
      <c r="I15" s="544"/>
      <c r="J15" s="544"/>
      <c r="K15" s="544"/>
      <c r="L15" s="58"/>
    </row>
    <row r="16" spans="2:12" ht="9.75" customHeight="1" x14ac:dyDescent="0.15">
      <c r="B16" s="57"/>
      <c r="C16" s="58"/>
      <c r="D16" s="58"/>
      <c r="E16" s="58"/>
      <c r="F16" s="58"/>
      <c r="G16" s="58"/>
      <c r="H16" s="58"/>
      <c r="I16" s="58"/>
      <c r="J16" s="58"/>
      <c r="K16" s="58"/>
      <c r="L16" s="58"/>
    </row>
    <row r="17" spans="2:12" ht="24.75" customHeight="1" x14ac:dyDescent="0.15">
      <c r="B17" s="57" t="s">
        <v>221</v>
      </c>
      <c r="C17" s="542" t="s">
        <v>340</v>
      </c>
      <c r="D17" s="542"/>
      <c r="E17" s="542"/>
      <c r="F17" s="542"/>
      <c r="G17" s="542"/>
      <c r="H17" s="542"/>
      <c r="I17" s="542"/>
      <c r="J17" s="542"/>
      <c r="K17" s="542"/>
      <c r="L17" s="58"/>
    </row>
    <row r="18" spans="2:12" ht="75.75" customHeight="1" x14ac:dyDescent="0.15">
      <c r="B18" s="57" t="s">
        <v>170</v>
      </c>
      <c r="C18" s="547" t="s">
        <v>339</v>
      </c>
      <c r="D18" s="547"/>
      <c r="E18" s="547"/>
      <c r="F18" s="547"/>
      <c r="G18" s="547"/>
      <c r="H18" s="547"/>
      <c r="I18" s="547"/>
      <c r="J18" s="547"/>
      <c r="K18" s="547"/>
      <c r="L18" s="58"/>
    </row>
    <row r="19" spans="2:12" ht="57" customHeight="1" x14ac:dyDescent="0.15">
      <c r="B19" s="57" t="s">
        <v>60</v>
      </c>
      <c r="C19" s="548" t="s">
        <v>91</v>
      </c>
      <c r="D19" s="548"/>
      <c r="E19" s="548"/>
      <c r="F19" s="548"/>
      <c r="G19" s="548"/>
      <c r="H19" s="548"/>
      <c r="I19" s="548"/>
      <c r="J19" s="548"/>
      <c r="K19" s="548"/>
      <c r="L19" s="58"/>
    </row>
    <row r="20" spans="2:12" ht="27" customHeight="1" x14ac:dyDescent="0.15">
      <c r="B20" s="57" t="s">
        <v>61</v>
      </c>
      <c r="C20" s="546" t="s">
        <v>147</v>
      </c>
      <c r="D20" s="546"/>
      <c r="E20" s="546"/>
      <c r="F20" s="546"/>
      <c r="G20" s="546"/>
      <c r="H20" s="546"/>
      <c r="I20" s="546"/>
      <c r="J20" s="546"/>
      <c r="K20" s="546"/>
      <c r="L20" s="58"/>
    </row>
    <row r="21" spans="2:12" ht="44.1" customHeight="1" x14ac:dyDescent="0.15">
      <c r="B21" s="57" t="s">
        <v>148</v>
      </c>
      <c r="C21" s="545" t="s">
        <v>330</v>
      </c>
      <c r="D21" s="545"/>
      <c r="E21" s="545"/>
      <c r="F21" s="545"/>
      <c r="G21" s="545"/>
      <c r="H21" s="545"/>
      <c r="I21" s="545"/>
      <c r="J21" s="545"/>
      <c r="K21" s="545"/>
      <c r="L21" s="58"/>
    </row>
    <row r="22" spans="2:12" ht="30" customHeight="1" x14ac:dyDescent="0.15">
      <c r="B22" s="57" t="s">
        <v>167</v>
      </c>
      <c r="C22" s="551" t="s">
        <v>331</v>
      </c>
      <c r="D22" s="551"/>
      <c r="E22" s="551"/>
      <c r="F22" s="551"/>
      <c r="G22" s="551"/>
      <c r="H22" s="551"/>
      <c r="I22" s="551"/>
      <c r="J22" s="551"/>
      <c r="K22" s="551"/>
      <c r="L22" s="58"/>
    </row>
    <row r="23" spans="2:12" ht="15.75" customHeight="1" x14ac:dyDescent="0.15">
      <c r="C23" s="59"/>
      <c r="D23" s="59"/>
      <c r="E23" s="59"/>
      <c r="F23" s="59"/>
      <c r="G23" s="59"/>
      <c r="H23" s="59"/>
      <c r="I23" s="59"/>
      <c r="J23" s="59"/>
      <c r="K23" s="59"/>
    </row>
    <row r="24" spans="2:12" ht="39.75" customHeight="1" x14ac:dyDescent="0.15">
      <c r="B24" s="541" t="s">
        <v>44</v>
      </c>
      <c r="C24" s="541"/>
      <c r="D24" s="541"/>
      <c r="E24" s="541"/>
      <c r="F24" s="541"/>
      <c r="G24" s="541"/>
      <c r="H24" s="541"/>
      <c r="I24" s="541"/>
      <c r="J24" s="541"/>
      <c r="K24" s="58"/>
      <c r="L24" s="58"/>
    </row>
    <row r="25" spans="2:12" ht="45" customHeight="1" x14ac:dyDescent="0.15">
      <c r="B25" s="57" t="s">
        <v>95</v>
      </c>
      <c r="C25" s="544" t="s">
        <v>93</v>
      </c>
      <c r="D25" s="544"/>
      <c r="E25" s="544"/>
      <c r="F25" s="544"/>
      <c r="G25" s="544"/>
      <c r="H25" s="544"/>
      <c r="I25" s="544"/>
      <c r="J25" s="544"/>
      <c r="K25" s="544"/>
      <c r="L25" s="58"/>
    </row>
    <row r="26" spans="2:12" ht="54.75" customHeight="1" x14ac:dyDescent="0.15">
      <c r="B26" s="57" t="s">
        <v>96</v>
      </c>
      <c r="C26" s="544" t="s">
        <v>201</v>
      </c>
      <c r="D26" s="544"/>
      <c r="E26" s="544"/>
      <c r="F26" s="544"/>
      <c r="G26" s="544"/>
      <c r="H26" s="544"/>
      <c r="I26" s="544"/>
      <c r="J26" s="544"/>
      <c r="K26" s="544"/>
      <c r="L26" s="58"/>
    </row>
    <row r="27" spans="2:12" ht="46.5" customHeight="1" x14ac:dyDescent="0.15">
      <c r="B27" s="541" t="s">
        <v>202</v>
      </c>
      <c r="C27" s="541"/>
      <c r="D27" s="541"/>
      <c r="E27" s="541"/>
      <c r="F27" s="541"/>
      <c r="G27" s="541"/>
      <c r="H27" s="541"/>
      <c r="I27" s="541"/>
      <c r="J27" s="541"/>
      <c r="L27" s="58"/>
    </row>
    <row r="28" spans="2:12" ht="54.75" customHeight="1" x14ac:dyDescent="0.15">
      <c r="B28" s="57" t="s">
        <v>34</v>
      </c>
      <c r="C28" s="554" t="s">
        <v>357</v>
      </c>
      <c r="D28" s="555"/>
      <c r="E28" s="555"/>
      <c r="F28" s="555"/>
      <c r="G28" s="555"/>
      <c r="H28" s="555"/>
      <c r="I28" s="555"/>
      <c r="J28" s="555"/>
      <c r="K28" s="555"/>
      <c r="L28" s="58"/>
    </row>
    <row r="29" spans="2:12" ht="24.75" customHeight="1" x14ac:dyDescent="0.15">
      <c r="B29" s="57" t="s">
        <v>94</v>
      </c>
      <c r="C29" s="556" t="s">
        <v>210</v>
      </c>
      <c r="D29" s="556"/>
      <c r="E29" s="556"/>
      <c r="F29" s="556"/>
      <c r="G29" s="556"/>
      <c r="H29" s="556"/>
      <c r="I29" s="556"/>
      <c r="J29" s="556"/>
      <c r="K29" s="556"/>
      <c r="L29" s="58"/>
    </row>
    <row r="30" spans="2:12" ht="61.5" customHeight="1" x14ac:dyDescent="0.15">
      <c r="B30" s="57" t="s">
        <v>146</v>
      </c>
      <c r="C30" s="552" t="s">
        <v>290</v>
      </c>
      <c r="D30" s="553"/>
      <c r="E30" s="553"/>
      <c r="F30" s="553"/>
      <c r="G30" s="553"/>
      <c r="H30" s="553"/>
      <c r="I30" s="553"/>
      <c r="J30" s="553"/>
      <c r="K30" s="553"/>
      <c r="L30" s="58"/>
    </row>
    <row r="31" spans="2:12" ht="37.5" customHeight="1" x14ac:dyDescent="0.15">
      <c r="B31" s="57" t="s">
        <v>21</v>
      </c>
      <c r="C31" s="558" t="s">
        <v>373</v>
      </c>
      <c r="D31" s="559"/>
      <c r="E31" s="559"/>
      <c r="F31" s="559"/>
      <c r="G31" s="559"/>
      <c r="H31" s="559"/>
      <c r="I31" s="559"/>
      <c r="J31" s="559"/>
      <c r="K31" s="559"/>
      <c r="L31" s="58"/>
    </row>
    <row r="32" spans="2:12" ht="60.75" customHeight="1" x14ac:dyDescent="0.15">
      <c r="B32" s="57" t="s">
        <v>153</v>
      </c>
      <c r="C32" s="557" t="s">
        <v>321</v>
      </c>
      <c r="D32" s="547"/>
      <c r="E32" s="547"/>
      <c r="F32" s="547"/>
      <c r="G32" s="547"/>
      <c r="H32" s="547"/>
      <c r="I32" s="547"/>
      <c r="J32" s="547"/>
      <c r="K32" s="547"/>
      <c r="L32" s="58"/>
    </row>
    <row r="33" spans="2:12" x14ac:dyDescent="0.15">
      <c r="B33" s="57"/>
      <c r="C33" s="58"/>
      <c r="D33" s="58"/>
      <c r="E33" s="58"/>
      <c r="F33" s="58"/>
      <c r="G33" s="58"/>
      <c r="H33" s="58"/>
      <c r="I33" s="58"/>
      <c r="J33" s="58"/>
      <c r="K33" s="58"/>
      <c r="L33" s="58"/>
    </row>
    <row r="35" spans="2:12" x14ac:dyDescent="0.15">
      <c r="C35" s="549" t="s">
        <v>333</v>
      </c>
      <c r="D35" s="550"/>
      <c r="E35" s="550"/>
      <c r="F35" s="550"/>
      <c r="G35" s="550"/>
      <c r="H35" s="550"/>
      <c r="I35" s="550"/>
      <c r="J35" s="550"/>
      <c r="K35" s="550"/>
    </row>
    <row r="36" spans="2:12" x14ac:dyDescent="0.15">
      <c r="C36" s="550"/>
      <c r="D36" s="550"/>
      <c r="E36" s="550"/>
      <c r="F36" s="550"/>
      <c r="G36" s="550"/>
      <c r="H36" s="550"/>
      <c r="I36" s="550"/>
      <c r="J36" s="550"/>
      <c r="K36" s="550"/>
    </row>
    <row r="37" spans="2:12" x14ac:dyDescent="0.15">
      <c r="C37" s="550"/>
      <c r="D37" s="550"/>
      <c r="E37" s="550"/>
      <c r="F37" s="550"/>
      <c r="G37" s="550"/>
      <c r="H37" s="550"/>
      <c r="I37" s="550"/>
      <c r="J37" s="550"/>
      <c r="K37" s="550"/>
    </row>
    <row r="38" spans="2:12" x14ac:dyDescent="0.15">
      <c r="C38" s="550"/>
      <c r="D38" s="550"/>
      <c r="E38" s="550"/>
      <c r="F38" s="550"/>
      <c r="G38" s="550"/>
      <c r="H38" s="550"/>
      <c r="I38" s="550"/>
      <c r="J38" s="550"/>
      <c r="K38" s="550"/>
    </row>
    <row r="39" spans="2:12" x14ac:dyDescent="0.15">
      <c r="C39" s="550"/>
      <c r="D39" s="550"/>
      <c r="E39" s="550"/>
      <c r="F39" s="550"/>
      <c r="G39" s="550"/>
      <c r="H39" s="550"/>
      <c r="I39" s="550"/>
      <c r="J39" s="550"/>
      <c r="K39" s="550"/>
    </row>
    <row r="40" spans="2:12" x14ac:dyDescent="0.15">
      <c r="C40" s="550"/>
      <c r="D40" s="550"/>
      <c r="E40" s="550"/>
      <c r="F40" s="550"/>
      <c r="G40" s="550"/>
      <c r="H40" s="550"/>
      <c r="I40" s="550"/>
      <c r="J40" s="550"/>
      <c r="K40" s="550"/>
    </row>
    <row r="41" spans="2:12" x14ac:dyDescent="0.15">
      <c r="C41" s="550"/>
      <c r="D41" s="550"/>
      <c r="E41" s="550"/>
      <c r="F41" s="550"/>
      <c r="G41" s="550"/>
      <c r="H41" s="550"/>
      <c r="I41" s="550"/>
      <c r="J41" s="550"/>
      <c r="K41" s="550"/>
    </row>
    <row r="42" spans="2:12" x14ac:dyDescent="0.15">
      <c r="C42" s="550"/>
      <c r="D42" s="550"/>
      <c r="E42" s="550"/>
      <c r="F42" s="550"/>
      <c r="G42" s="550"/>
      <c r="H42" s="550"/>
      <c r="I42" s="550"/>
      <c r="J42" s="550"/>
      <c r="K42" s="550"/>
    </row>
    <row r="43" spans="2:12" x14ac:dyDescent="0.15">
      <c r="C43" s="550"/>
      <c r="D43" s="550"/>
      <c r="E43" s="550"/>
      <c r="F43" s="550"/>
      <c r="G43" s="550"/>
      <c r="H43" s="550"/>
      <c r="I43" s="550"/>
      <c r="J43" s="550"/>
      <c r="K43" s="550"/>
    </row>
  </sheetData>
  <mergeCells count="24">
    <mergeCell ref="C35:K43"/>
    <mergeCell ref="C22:K22"/>
    <mergeCell ref="B24:J24"/>
    <mergeCell ref="C25:K25"/>
    <mergeCell ref="C30:K30"/>
    <mergeCell ref="C26:K26"/>
    <mergeCell ref="B27:J27"/>
    <mergeCell ref="C28:K28"/>
    <mergeCell ref="C29:K29"/>
    <mergeCell ref="C32:K32"/>
    <mergeCell ref="C31:K31"/>
    <mergeCell ref="B3:K3"/>
    <mergeCell ref="C5:K5"/>
    <mergeCell ref="C4:K4"/>
    <mergeCell ref="C7:K7"/>
    <mergeCell ref="C21:K21"/>
    <mergeCell ref="C13:K13"/>
    <mergeCell ref="C15:K15"/>
    <mergeCell ref="C20:K20"/>
    <mergeCell ref="C9:K9"/>
    <mergeCell ref="C11:K11"/>
    <mergeCell ref="C17:K17"/>
    <mergeCell ref="C18:K18"/>
    <mergeCell ref="C19:K19"/>
  </mergeCells>
  <phoneticPr fontId="4"/>
  <pageMargins left="0.75" right="0.75" top="1" bottom="1" header="0.51200000000000001" footer="0.51200000000000001"/>
  <pageSetup paperSize="9" orientation="portrait"/>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H69"/>
  <sheetViews>
    <sheetView tabSelected="1" zoomScale="113" zoomScaleNormal="145" workbookViewId="0">
      <selection activeCell="K18" sqref="K18:AQ18"/>
    </sheetView>
  </sheetViews>
  <sheetFormatPr defaultColWidth="11" defaultRowHeight="13.5" x14ac:dyDescent="0.15"/>
  <cols>
    <col min="1" max="43" width="2" style="60" customWidth="1"/>
    <col min="44" max="44" width="14.625" style="60" customWidth="1"/>
    <col min="45" max="49" width="2" style="60" customWidth="1"/>
    <col min="50" max="16384" width="11" style="60"/>
  </cols>
  <sheetData>
    <row r="1" spans="1:60" ht="19.5" thickBot="1" x14ac:dyDescent="0.2">
      <c r="A1" s="516" t="s">
        <v>334</v>
      </c>
      <c r="B1" s="517"/>
      <c r="C1" s="517"/>
      <c r="D1" s="518" t="s">
        <v>355</v>
      </c>
      <c r="E1" s="518"/>
      <c r="F1" s="518"/>
      <c r="G1" s="519" t="s">
        <v>208</v>
      </c>
      <c r="H1" s="519"/>
      <c r="I1" s="519"/>
      <c r="W1" s="262" t="s">
        <v>334</v>
      </c>
      <c r="Z1" s="348" t="s">
        <v>278</v>
      </c>
      <c r="AA1" s="348"/>
      <c r="AB1" s="348"/>
      <c r="AC1" s="348"/>
      <c r="AD1" s="60" t="s">
        <v>31</v>
      </c>
      <c r="AF1" s="348"/>
      <c r="AG1" s="348"/>
      <c r="AH1" s="348"/>
      <c r="AI1" s="348"/>
      <c r="AJ1" s="60" t="s">
        <v>32</v>
      </c>
      <c r="AL1" s="348"/>
      <c r="AM1" s="348"/>
      <c r="AN1" s="348"/>
      <c r="AO1" s="348"/>
      <c r="AP1" s="60" t="s">
        <v>33</v>
      </c>
    </row>
    <row r="2" spans="1:60" ht="21.75" customHeight="1" thickBot="1" x14ac:dyDescent="0.2">
      <c r="A2" s="520" t="s">
        <v>133</v>
      </c>
      <c r="B2" s="520"/>
      <c r="C2" s="520"/>
      <c r="D2" s="520"/>
      <c r="E2" s="520"/>
      <c r="F2" s="520"/>
      <c r="G2" s="520"/>
      <c r="H2" s="61"/>
      <c r="I2" s="521" t="s">
        <v>365</v>
      </c>
      <c r="J2" s="521"/>
      <c r="K2" s="521"/>
      <c r="L2" s="521"/>
      <c r="M2" s="521"/>
      <c r="N2" s="521"/>
      <c r="O2" s="521"/>
      <c r="P2" s="521"/>
      <c r="Q2" s="61"/>
      <c r="R2" s="366" t="s">
        <v>209</v>
      </c>
      <c r="S2" s="366"/>
      <c r="T2" s="366"/>
      <c r="U2" s="366"/>
      <c r="V2" s="366"/>
      <c r="W2" s="366"/>
      <c r="X2" s="62" t="s">
        <v>246</v>
      </c>
      <c r="Y2" s="63"/>
      <c r="Z2" s="63"/>
      <c r="AA2" s="63"/>
      <c r="AB2" s="63"/>
      <c r="AC2" s="63"/>
      <c r="AD2" s="63"/>
      <c r="AE2" s="63"/>
      <c r="AG2" s="64" t="s">
        <v>247</v>
      </c>
    </row>
    <row r="3" spans="1:60" ht="6" customHeight="1" thickBot="1" x14ac:dyDescent="0.2"/>
    <row r="4" spans="1:60" ht="12" customHeight="1" x14ac:dyDescent="0.15">
      <c r="A4" s="424" t="s">
        <v>131</v>
      </c>
      <c r="B4" s="425"/>
      <c r="C4" s="426"/>
      <c r="D4" s="426"/>
      <c r="E4" s="426"/>
      <c r="F4" s="426"/>
      <c r="G4" s="426"/>
      <c r="H4" s="65"/>
      <c r="I4" s="427"/>
      <c r="J4" s="427"/>
      <c r="K4" s="427"/>
      <c r="L4" s="427"/>
      <c r="M4" s="427"/>
      <c r="N4" s="427"/>
      <c r="O4" s="427"/>
      <c r="P4" s="427"/>
      <c r="Q4" s="427"/>
      <c r="R4" s="427"/>
      <c r="S4" s="427"/>
      <c r="T4" s="427"/>
      <c r="U4" s="427"/>
      <c r="V4" s="427"/>
      <c r="W4" s="427"/>
      <c r="X4" s="427"/>
      <c r="Y4" s="427"/>
      <c r="Z4" s="428"/>
      <c r="AA4" s="428"/>
      <c r="AB4" s="428"/>
      <c r="AC4" s="428"/>
      <c r="AD4" s="428"/>
      <c r="AE4" s="428"/>
      <c r="AF4" s="66"/>
      <c r="AG4" s="360" t="s">
        <v>318</v>
      </c>
      <c r="AH4" s="361"/>
      <c r="AI4" s="361"/>
      <c r="AJ4" s="361"/>
      <c r="AK4" s="362"/>
      <c r="AL4" s="354"/>
      <c r="AM4" s="355"/>
      <c r="AN4" s="355"/>
      <c r="AO4" s="355"/>
      <c r="AP4" s="355"/>
      <c r="AQ4" s="355"/>
      <c r="AR4" s="386" t="s">
        <v>289</v>
      </c>
      <c r="AS4" s="387"/>
      <c r="AT4" s="387"/>
      <c r="AU4" s="388"/>
    </row>
    <row r="5" spans="1:60" ht="23.1" customHeight="1" thickBot="1" x14ac:dyDescent="0.2">
      <c r="A5" s="429" t="s">
        <v>343</v>
      </c>
      <c r="B5" s="430"/>
      <c r="C5" s="431"/>
      <c r="D5" s="431"/>
      <c r="E5" s="431"/>
      <c r="F5" s="431"/>
      <c r="G5" s="432"/>
      <c r="H5" s="67"/>
      <c r="I5" s="352"/>
      <c r="J5" s="352"/>
      <c r="K5" s="352"/>
      <c r="L5" s="352"/>
      <c r="M5" s="352"/>
      <c r="N5" s="352"/>
      <c r="O5" s="352"/>
      <c r="P5" s="352"/>
      <c r="Q5" s="352"/>
      <c r="R5" s="352"/>
      <c r="S5" s="352"/>
      <c r="T5" s="352"/>
      <c r="U5" s="352"/>
      <c r="V5" s="352"/>
      <c r="W5" s="352"/>
      <c r="X5" s="352"/>
      <c r="Y5" s="352"/>
      <c r="Z5" s="353"/>
      <c r="AA5" s="353"/>
      <c r="AB5" s="353"/>
      <c r="AC5" s="353"/>
      <c r="AD5" s="353"/>
      <c r="AE5" s="353"/>
      <c r="AF5" s="68"/>
      <c r="AG5" s="363"/>
      <c r="AH5" s="364"/>
      <c r="AI5" s="364"/>
      <c r="AJ5" s="364"/>
      <c r="AK5" s="365"/>
      <c r="AL5" s="356"/>
      <c r="AM5" s="357"/>
      <c r="AN5" s="357"/>
      <c r="AO5" s="357"/>
      <c r="AP5" s="357"/>
      <c r="AQ5" s="357"/>
      <c r="AR5" s="389"/>
      <c r="AS5" s="390"/>
      <c r="AT5" s="390"/>
      <c r="AU5" s="391"/>
      <c r="BH5" s="60" t="s">
        <v>363</v>
      </c>
    </row>
    <row r="6" spans="1:60" ht="23.1" customHeight="1" thickBot="1" x14ac:dyDescent="0.2">
      <c r="A6" s="429" t="s">
        <v>160</v>
      </c>
      <c r="B6" s="430"/>
      <c r="C6" s="431"/>
      <c r="D6" s="431"/>
      <c r="E6" s="431"/>
      <c r="F6" s="431"/>
      <c r="G6" s="431"/>
      <c r="H6" s="69"/>
      <c r="I6" s="433"/>
      <c r="J6" s="372"/>
      <c r="K6" s="372"/>
      <c r="L6" s="372"/>
      <c r="M6" s="372"/>
      <c r="N6" s="372"/>
      <c r="O6" s="372"/>
      <c r="P6" s="372"/>
      <c r="Q6" s="372"/>
      <c r="R6" s="372"/>
      <c r="S6" s="372"/>
      <c r="T6" s="372"/>
      <c r="U6" s="372"/>
      <c r="V6" s="372"/>
      <c r="W6" s="372"/>
      <c r="X6" s="372"/>
      <c r="Y6" s="372"/>
      <c r="Z6" s="372"/>
      <c r="AA6" s="372"/>
      <c r="AB6" s="372"/>
      <c r="AC6" s="372"/>
      <c r="AD6" s="372"/>
      <c r="AE6" s="372"/>
      <c r="AF6" s="372"/>
      <c r="AG6" s="372"/>
      <c r="AH6" s="372"/>
      <c r="AI6" s="372"/>
      <c r="AJ6" s="372"/>
      <c r="AK6" s="372"/>
      <c r="AL6" s="372"/>
      <c r="AM6" s="372"/>
      <c r="AN6" s="372"/>
      <c r="AO6" s="372"/>
      <c r="AP6" s="372"/>
      <c r="AQ6" s="372"/>
      <c r="AR6" s="159"/>
      <c r="AS6" s="414" t="s">
        <v>163</v>
      </c>
      <c r="AT6" s="415"/>
      <c r="AU6" s="415"/>
      <c r="BH6" s="60" t="s">
        <v>361</v>
      </c>
    </row>
    <row r="7" spans="1:60" ht="23.1" customHeight="1" thickBot="1" x14ac:dyDescent="0.2">
      <c r="A7" s="429" t="s">
        <v>161</v>
      </c>
      <c r="B7" s="430"/>
      <c r="C7" s="431"/>
      <c r="D7" s="431"/>
      <c r="E7" s="431"/>
      <c r="F7" s="431"/>
      <c r="G7" s="431"/>
      <c r="H7" s="371"/>
      <c r="I7" s="450"/>
      <c r="J7" s="372"/>
      <c r="K7" s="372"/>
      <c r="L7" s="70" t="s">
        <v>319</v>
      </c>
      <c r="M7" s="373"/>
      <c r="N7" s="372"/>
      <c r="O7" s="372"/>
      <c r="P7" s="70" t="s">
        <v>264</v>
      </c>
      <c r="Q7" s="374"/>
      <c r="R7" s="372"/>
      <c r="S7" s="372"/>
      <c r="T7" s="372"/>
      <c r="U7" s="68"/>
      <c r="V7" s="68"/>
      <c r="W7" s="369" t="s">
        <v>265</v>
      </c>
      <c r="X7" s="442"/>
      <c r="Y7" s="442"/>
      <c r="Z7" s="442"/>
      <c r="AA7" s="442"/>
      <c r="AB7" s="442"/>
      <c r="AC7" s="443"/>
      <c r="AD7" s="371"/>
      <c r="AE7" s="372"/>
      <c r="AF7" s="372"/>
      <c r="AG7" s="372"/>
      <c r="AH7" s="70" t="s">
        <v>319</v>
      </c>
      <c r="AI7" s="373"/>
      <c r="AJ7" s="373"/>
      <c r="AK7" s="372"/>
      <c r="AL7" s="70" t="s">
        <v>264</v>
      </c>
      <c r="AM7" s="374"/>
      <c r="AN7" s="372"/>
      <c r="AO7" s="372"/>
      <c r="AP7" s="372"/>
      <c r="AQ7" s="68"/>
      <c r="AR7" s="143">
        <f>AR6*600</f>
        <v>0</v>
      </c>
      <c r="AS7" s="416" t="s">
        <v>164</v>
      </c>
      <c r="AT7" s="417"/>
      <c r="AU7" s="418"/>
      <c r="BH7" s="60" t="s">
        <v>362</v>
      </c>
    </row>
    <row r="8" spans="1:60" ht="23.1" customHeight="1" x14ac:dyDescent="0.15">
      <c r="A8" s="429" t="s">
        <v>266</v>
      </c>
      <c r="B8" s="453"/>
      <c r="C8" s="453"/>
      <c r="D8" s="453"/>
      <c r="E8" s="453"/>
      <c r="F8" s="453"/>
      <c r="G8" s="454"/>
      <c r="H8" s="71"/>
      <c r="I8" s="72"/>
      <c r="J8" s="455"/>
      <c r="K8" s="456"/>
      <c r="L8" s="456"/>
      <c r="M8" s="456"/>
      <c r="N8" s="456"/>
      <c r="O8" s="73"/>
      <c r="P8" s="457"/>
      <c r="Q8" s="458"/>
      <c r="R8" s="458"/>
      <c r="S8" s="458"/>
      <c r="T8" s="458"/>
      <c r="U8" s="74"/>
      <c r="V8" s="74"/>
      <c r="W8" s="369" t="s">
        <v>348</v>
      </c>
      <c r="X8" s="370"/>
      <c r="Y8" s="370"/>
      <c r="Z8" s="370"/>
      <c r="AA8" s="370"/>
      <c r="AB8" s="370"/>
      <c r="AC8" s="370"/>
      <c r="AD8" s="371"/>
      <c r="AE8" s="372"/>
      <c r="AF8" s="372"/>
      <c r="AG8" s="372"/>
      <c r="AH8" s="70" t="s">
        <v>103</v>
      </c>
      <c r="AI8" s="373"/>
      <c r="AJ8" s="373"/>
      <c r="AK8" s="372"/>
      <c r="AL8" s="70" t="s">
        <v>104</v>
      </c>
      <c r="AM8" s="374"/>
      <c r="AN8" s="372"/>
      <c r="AO8" s="372"/>
      <c r="AP8" s="372"/>
      <c r="AQ8" s="74"/>
      <c r="AR8" s="392" t="s">
        <v>69</v>
      </c>
      <c r="AS8" s="393"/>
      <c r="AT8" s="393"/>
      <c r="AU8" s="394"/>
    </row>
    <row r="9" spans="1:60" ht="12" customHeight="1" x14ac:dyDescent="0.15">
      <c r="A9" s="434" t="s">
        <v>212</v>
      </c>
      <c r="B9" s="435"/>
      <c r="C9" s="435"/>
      <c r="D9" s="435"/>
      <c r="E9" s="435"/>
      <c r="F9" s="435"/>
      <c r="G9" s="436"/>
      <c r="H9" s="71"/>
      <c r="I9" s="72"/>
      <c r="J9" s="411"/>
      <c r="K9" s="437"/>
      <c r="L9" s="437"/>
      <c r="M9" s="437"/>
      <c r="N9" s="437"/>
      <c r="O9" s="94"/>
      <c r="P9" s="460"/>
      <c r="Q9" s="461"/>
      <c r="R9" s="461"/>
      <c r="S9" s="461"/>
      <c r="T9" s="461"/>
      <c r="U9" s="74"/>
      <c r="V9" s="74"/>
      <c r="W9" s="451" t="s">
        <v>213</v>
      </c>
      <c r="X9" s="452"/>
      <c r="Y9" s="452"/>
      <c r="Z9" s="452"/>
      <c r="AA9" s="452"/>
      <c r="AB9" s="452"/>
      <c r="AC9" s="452"/>
      <c r="AD9" s="95"/>
      <c r="AE9" s="411"/>
      <c r="AF9" s="412"/>
      <c r="AG9" s="412"/>
      <c r="AH9" s="412"/>
      <c r="AI9" s="412"/>
      <c r="AJ9" s="96"/>
      <c r="AK9" s="411"/>
      <c r="AL9" s="412"/>
      <c r="AM9" s="412"/>
      <c r="AN9" s="412"/>
      <c r="AO9" s="412"/>
      <c r="AP9" s="412"/>
      <c r="AQ9" s="160"/>
      <c r="AR9" s="395"/>
      <c r="AS9" s="396"/>
      <c r="AT9" s="396"/>
      <c r="AU9" s="397"/>
    </row>
    <row r="10" spans="1:60" ht="23.1" customHeight="1" thickBot="1" x14ac:dyDescent="0.2">
      <c r="A10" s="466" t="s">
        <v>291</v>
      </c>
      <c r="B10" s="364"/>
      <c r="C10" s="364"/>
      <c r="D10" s="364"/>
      <c r="E10" s="364"/>
      <c r="F10" s="364"/>
      <c r="G10" s="365"/>
      <c r="H10" s="75"/>
      <c r="I10" s="74"/>
      <c r="J10" s="444"/>
      <c r="K10" s="444"/>
      <c r="L10" s="444"/>
      <c r="M10" s="444"/>
      <c r="N10" s="444"/>
      <c r="O10" s="76"/>
      <c r="P10" s="444"/>
      <c r="Q10" s="444"/>
      <c r="R10" s="444"/>
      <c r="S10" s="444"/>
      <c r="T10" s="444"/>
      <c r="U10" s="76"/>
      <c r="V10" s="77"/>
      <c r="W10" s="349" t="s">
        <v>45</v>
      </c>
      <c r="X10" s="350"/>
      <c r="Y10" s="350"/>
      <c r="Z10" s="350"/>
      <c r="AA10" s="350"/>
      <c r="AB10" s="350"/>
      <c r="AC10" s="351"/>
      <c r="AD10" s="76"/>
      <c r="AE10" s="444"/>
      <c r="AF10" s="444"/>
      <c r="AG10" s="444"/>
      <c r="AH10" s="444"/>
      <c r="AI10" s="444"/>
      <c r="AK10" s="444"/>
      <c r="AL10" s="445"/>
      <c r="AM10" s="445"/>
      <c r="AN10" s="445"/>
      <c r="AO10" s="445"/>
      <c r="AP10" s="445"/>
      <c r="AQ10" s="161"/>
      <c r="AR10" s="398"/>
      <c r="AS10" s="399"/>
      <c r="AT10" s="399"/>
      <c r="AU10" s="400"/>
    </row>
    <row r="11" spans="1:60" ht="22.5" customHeight="1" x14ac:dyDescent="0.15">
      <c r="A11" s="462" t="s">
        <v>228</v>
      </c>
      <c r="B11" s="463"/>
      <c r="C11" s="463"/>
      <c r="D11" s="463"/>
      <c r="E11" s="463"/>
      <c r="F11" s="463"/>
      <c r="G11" s="464"/>
      <c r="H11" s="375"/>
      <c r="I11" s="367"/>
      <c r="J11" s="367"/>
      <c r="K11" s="367"/>
      <c r="L11" s="367"/>
      <c r="M11" s="367"/>
      <c r="N11" s="367"/>
      <c r="O11" s="376"/>
      <c r="P11" s="379"/>
      <c r="Q11" s="378"/>
      <c r="R11" s="375"/>
      <c r="S11" s="367"/>
      <c r="T11" s="367"/>
      <c r="U11" s="367"/>
      <c r="V11" s="367"/>
      <c r="W11" s="367"/>
      <c r="X11" s="377"/>
      <c r="Y11" s="378"/>
      <c r="Z11" s="375"/>
      <c r="AA11" s="367"/>
      <c r="AB11" s="367"/>
      <c r="AC11" s="367"/>
      <c r="AD11" s="367"/>
      <c r="AE11" s="367"/>
      <c r="AF11" s="376"/>
      <c r="AG11" s="379"/>
      <c r="AH11" s="378"/>
      <c r="AI11" s="375"/>
      <c r="AJ11" s="367"/>
      <c r="AK11" s="367"/>
      <c r="AL11" s="367"/>
      <c r="AM11" s="367"/>
      <c r="AN11" s="367"/>
      <c r="AO11" s="376"/>
      <c r="AP11" s="379"/>
      <c r="AQ11" s="481"/>
      <c r="AR11" s="276"/>
      <c r="AS11" s="277"/>
      <c r="AT11" s="277"/>
      <c r="AU11" s="278"/>
    </row>
    <row r="12" spans="1:60" ht="12" customHeight="1" x14ac:dyDescent="0.15">
      <c r="A12" s="286" t="s">
        <v>243</v>
      </c>
      <c r="B12" s="287"/>
      <c r="C12" s="287"/>
      <c r="D12" s="287"/>
      <c r="E12" s="287"/>
      <c r="F12" s="287"/>
      <c r="G12" s="288"/>
      <c r="H12" s="78"/>
      <c r="I12" s="79"/>
      <c r="J12" s="367"/>
      <c r="K12" s="367"/>
      <c r="L12" s="367"/>
      <c r="M12" s="367"/>
      <c r="N12" s="367"/>
      <c r="O12" s="367"/>
      <c r="P12" s="367"/>
      <c r="Q12" s="367"/>
      <c r="R12" s="367"/>
      <c r="S12" s="367"/>
      <c r="T12" s="367"/>
      <c r="U12" s="79"/>
      <c r="V12" s="79"/>
      <c r="W12" s="446" t="s">
        <v>230</v>
      </c>
      <c r="X12" s="381"/>
      <c r="Y12" s="381"/>
      <c r="Z12" s="381"/>
      <c r="AA12" s="381"/>
      <c r="AB12" s="381"/>
      <c r="AC12" s="447"/>
      <c r="AD12" s="469"/>
      <c r="AE12" s="381"/>
      <c r="AF12" s="381"/>
      <c r="AG12" s="381"/>
      <c r="AH12" s="404" t="s">
        <v>329</v>
      </c>
      <c r="AI12" s="405"/>
      <c r="AJ12" s="381"/>
      <c r="AK12" s="381"/>
      <c r="AL12" s="404" t="s">
        <v>231</v>
      </c>
      <c r="AM12" s="380"/>
      <c r="AN12" s="381"/>
      <c r="AO12" s="381"/>
      <c r="AP12" s="381"/>
      <c r="AQ12" s="162"/>
      <c r="AR12" s="401"/>
      <c r="AS12" s="402"/>
      <c r="AT12" s="402"/>
      <c r="AU12" s="403"/>
    </row>
    <row r="13" spans="1:60" ht="23.1" customHeight="1" thickBot="1" x14ac:dyDescent="0.2">
      <c r="A13" s="472" t="s">
        <v>229</v>
      </c>
      <c r="B13" s="473"/>
      <c r="C13" s="473"/>
      <c r="D13" s="473"/>
      <c r="E13" s="473"/>
      <c r="F13" s="473"/>
      <c r="G13" s="474"/>
      <c r="H13" s="78"/>
      <c r="I13" s="79"/>
      <c r="J13" s="367"/>
      <c r="K13" s="367"/>
      <c r="L13" s="367"/>
      <c r="M13" s="367"/>
      <c r="N13" s="367"/>
      <c r="O13" s="367"/>
      <c r="P13" s="367"/>
      <c r="Q13" s="367"/>
      <c r="R13" s="367"/>
      <c r="S13" s="367"/>
      <c r="T13" s="367"/>
      <c r="U13" s="79"/>
      <c r="V13" s="79"/>
      <c r="W13" s="448"/>
      <c r="X13" s="382"/>
      <c r="Y13" s="382"/>
      <c r="Z13" s="382"/>
      <c r="AA13" s="382"/>
      <c r="AB13" s="382"/>
      <c r="AC13" s="449"/>
      <c r="AD13" s="448"/>
      <c r="AE13" s="382"/>
      <c r="AF13" s="382"/>
      <c r="AG13" s="382"/>
      <c r="AH13" s="382"/>
      <c r="AI13" s="382"/>
      <c r="AJ13" s="382"/>
      <c r="AK13" s="382"/>
      <c r="AL13" s="382"/>
      <c r="AM13" s="382"/>
      <c r="AN13" s="382"/>
      <c r="AO13" s="382"/>
      <c r="AP13" s="382"/>
      <c r="AQ13" s="74"/>
      <c r="AR13" s="401"/>
      <c r="AS13" s="402"/>
      <c r="AT13" s="402"/>
      <c r="AU13" s="403"/>
    </row>
    <row r="14" spans="1:60" ht="23.1" customHeight="1" thickBot="1" x14ac:dyDescent="0.2">
      <c r="A14" s="475"/>
      <c r="B14" s="476"/>
      <c r="C14" s="476"/>
      <c r="D14" s="476"/>
      <c r="E14" s="476"/>
      <c r="F14" s="476"/>
      <c r="G14" s="477"/>
      <c r="H14" s="419" t="s">
        <v>244</v>
      </c>
      <c r="I14" s="384"/>
      <c r="J14" s="384"/>
      <c r="K14" s="420"/>
      <c r="L14" s="421"/>
      <c r="M14" s="421"/>
      <c r="N14" s="421"/>
      <c r="O14" s="421"/>
      <c r="P14" s="421"/>
      <c r="Q14" s="421"/>
      <c r="R14" s="421"/>
      <c r="S14" s="421"/>
      <c r="T14" s="421"/>
      <c r="U14" s="421"/>
      <c r="V14" s="421"/>
      <c r="W14" s="421"/>
      <c r="X14" s="421"/>
      <c r="Y14" s="421"/>
      <c r="Z14" s="421"/>
      <c r="AA14" s="421"/>
      <c r="AB14" s="421"/>
      <c r="AC14" s="421"/>
      <c r="AD14" s="421"/>
      <c r="AE14" s="421"/>
      <c r="AF14" s="421"/>
      <c r="AG14" s="421"/>
      <c r="AH14" s="421"/>
      <c r="AI14" s="421"/>
      <c r="AJ14" s="421"/>
      <c r="AK14" s="421"/>
      <c r="AL14" s="421"/>
      <c r="AM14" s="421"/>
      <c r="AN14" s="421"/>
      <c r="AO14" s="421"/>
      <c r="AP14" s="421"/>
      <c r="AQ14" s="421"/>
      <c r="AR14" s="409" t="s">
        <v>325</v>
      </c>
      <c r="AS14" s="409"/>
      <c r="AT14" s="409"/>
      <c r="AU14" s="409"/>
    </row>
    <row r="15" spans="1:60" ht="23.1" customHeight="1" thickBot="1" x14ac:dyDescent="0.2">
      <c r="A15" s="478"/>
      <c r="B15" s="479"/>
      <c r="C15" s="479"/>
      <c r="D15" s="479"/>
      <c r="E15" s="479"/>
      <c r="F15" s="479"/>
      <c r="G15" s="480"/>
      <c r="H15" s="383" t="s">
        <v>211</v>
      </c>
      <c r="I15" s="384"/>
      <c r="J15" s="384"/>
      <c r="K15" s="384"/>
      <c r="L15" s="385"/>
      <c r="M15" s="385"/>
      <c r="N15" s="385"/>
      <c r="O15" s="385"/>
      <c r="P15" s="385"/>
      <c r="Q15" s="385"/>
      <c r="R15" s="385"/>
      <c r="S15" s="385"/>
      <c r="T15" s="385"/>
      <c r="U15" s="385"/>
      <c r="V15" s="384" t="s">
        <v>257</v>
      </c>
      <c r="W15" s="384"/>
      <c r="X15" s="384"/>
      <c r="Y15" s="385"/>
      <c r="Z15" s="385"/>
      <c r="AA15" s="385"/>
      <c r="AB15" s="385"/>
      <c r="AC15" s="385"/>
      <c r="AD15" s="385"/>
      <c r="AE15" s="385"/>
      <c r="AF15" s="384" t="s">
        <v>256</v>
      </c>
      <c r="AG15" s="384"/>
      <c r="AH15" s="384"/>
      <c r="AI15" s="407"/>
      <c r="AJ15" s="408"/>
      <c r="AK15" s="408"/>
      <c r="AL15" s="408"/>
      <c r="AM15" s="408"/>
      <c r="AN15" s="408"/>
      <c r="AO15" s="408"/>
      <c r="AP15" s="368" t="s">
        <v>245</v>
      </c>
      <c r="AQ15" s="368"/>
      <c r="AR15" s="409"/>
      <c r="AS15" s="409"/>
      <c r="AT15" s="409"/>
      <c r="AU15" s="409"/>
    </row>
    <row r="16" spans="1:60" ht="12.6" customHeight="1" thickBot="1" x14ac:dyDescent="0.2">
      <c r="A16" s="286" t="s">
        <v>177</v>
      </c>
      <c r="B16" s="526"/>
      <c r="C16" s="526"/>
      <c r="D16" s="526"/>
      <c r="E16" s="526"/>
      <c r="F16" s="526"/>
      <c r="G16" s="527"/>
      <c r="H16" s="78"/>
      <c r="I16" s="79"/>
      <c r="J16" s="367"/>
      <c r="K16" s="367"/>
      <c r="L16" s="367"/>
      <c r="M16" s="367"/>
      <c r="N16" s="367"/>
      <c r="O16" s="367"/>
      <c r="P16" s="367"/>
      <c r="Q16" s="367"/>
      <c r="R16" s="367"/>
      <c r="S16" s="367"/>
      <c r="T16" s="367"/>
      <c r="U16" s="79"/>
      <c r="V16" s="79"/>
      <c r="W16" s="446" t="s">
        <v>230</v>
      </c>
      <c r="X16" s="381"/>
      <c r="Y16" s="381"/>
      <c r="Z16" s="381"/>
      <c r="AA16" s="381"/>
      <c r="AB16" s="381"/>
      <c r="AC16" s="447"/>
      <c r="AD16" s="469"/>
      <c r="AE16" s="381"/>
      <c r="AF16" s="381"/>
      <c r="AG16" s="381"/>
      <c r="AH16" s="404" t="s">
        <v>328</v>
      </c>
      <c r="AI16" s="405"/>
      <c r="AJ16" s="381"/>
      <c r="AK16" s="381"/>
      <c r="AL16" s="404" t="s">
        <v>104</v>
      </c>
      <c r="AM16" s="380"/>
      <c r="AN16" s="381"/>
      <c r="AO16" s="381"/>
      <c r="AP16" s="381"/>
      <c r="AQ16" s="162"/>
      <c r="AR16" s="423" t="s">
        <v>327</v>
      </c>
      <c r="AS16" s="423"/>
      <c r="AT16" s="423"/>
      <c r="AU16" s="423"/>
    </row>
    <row r="17" spans="1:53" ht="23.1" customHeight="1" thickBot="1" x14ac:dyDescent="0.2">
      <c r="A17" s="472" t="s">
        <v>323</v>
      </c>
      <c r="B17" s="473"/>
      <c r="C17" s="473"/>
      <c r="D17" s="473"/>
      <c r="E17" s="473"/>
      <c r="F17" s="473"/>
      <c r="G17" s="474"/>
      <c r="H17" s="78"/>
      <c r="I17" s="79"/>
      <c r="J17" s="367"/>
      <c r="K17" s="367"/>
      <c r="L17" s="367"/>
      <c r="M17" s="367"/>
      <c r="N17" s="367"/>
      <c r="O17" s="367"/>
      <c r="P17" s="367"/>
      <c r="Q17" s="367"/>
      <c r="R17" s="367"/>
      <c r="S17" s="367"/>
      <c r="T17" s="367"/>
      <c r="U17" s="79"/>
      <c r="V17" s="79"/>
      <c r="W17" s="448"/>
      <c r="X17" s="382"/>
      <c r="Y17" s="382"/>
      <c r="Z17" s="382"/>
      <c r="AA17" s="382"/>
      <c r="AB17" s="382"/>
      <c r="AC17" s="449"/>
      <c r="AD17" s="448"/>
      <c r="AE17" s="382"/>
      <c r="AF17" s="382"/>
      <c r="AG17" s="382"/>
      <c r="AH17" s="382"/>
      <c r="AI17" s="382"/>
      <c r="AJ17" s="382"/>
      <c r="AK17" s="382"/>
      <c r="AL17" s="382"/>
      <c r="AM17" s="382"/>
      <c r="AN17" s="382"/>
      <c r="AO17" s="382"/>
      <c r="AP17" s="382"/>
      <c r="AQ17" s="74"/>
      <c r="AR17" s="423"/>
      <c r="AS17" s="423"/>
      <c r="AT17" s="423"/>
      <c r="AU17" s="423"/>
    </row>
    <row r="18" spans="1:53" ht="23.1" customHeight="1" thickBot="1" x14ac:dyDescent="0.2">
      <c r="A18" s="475"/>
      <c r="B18" s="476"/>
      <c r="C18" s="476"/>
      <c r="D18" s="476"/>
      <c r="E18" s="476"/>
      <c r="F18" s="476"/>
      <c r="G18" s="477"/>
      <c r="H18" s="419" t="s">
        <v>244</v>
      </c>
      <c r="I18" s="384"/>
      <c r="J18" s="384"/>
      <c r="K18" s="420"/>
      <c r="L18" s="421"/>
      <c r="M18" s="421"/>
      <c r="N18" s="421"/>
      <c r="O18" s="421"/>
      <c r="P18" s="421"/>
      <c r="Q18" s="421"/>
      <c r="R18" s="421"/>
      <c r="S18" s="421"/>
      <c r="T18" s="421"/>
      <c r="U18" s="421"/>
      <c r="V18" s="421"/>
      <c r="W18" s="421"/>
      <c r="X18" s="421"/>
      <c r="Y18" s="421"/>
      <c r="Z18" s="421"/>
      <c r="AA18" s="421"/>
      <c r="AB18" s="421"/>
      <c r="AC18" s="421"/>
      <c r="AD18" s="421"/>
      <c r="AE18" s="421"/>
      <c r="AF18" s="421"/>
      <c r="AG18" s="421"/>
      <c r="AH18" s="421"/>
      <c r="AI18" s="421"/>
      <c r="AJ18" s="421"/>
      <c r="AK18" s="421"/>
      <c r="AL18" s="421"/>
      <c r="AM18" s="421"/>
      <c r="AN18" s="421"/>
      <c r="AO18" s="421"/>
      <c r="AP18" s="421"/>
      <c r="AQ18" s="421"/>
      <c r="AR18" s="423"/>
      <c r="AS18" s="423"/>
      <c r="AT18" s="423"/>
      <c r="AU18" s="423"/>
    </row>
    <row r="19" spans="1:53" ht="23.1" customHeight="1" thickBot="1" x14ac:dyDescent="0.2">
      <c r="A19" s="478"/>
      <c r="B19" s="479"/>
      <c r="C19" s="479"/>
      <c r="D19" s="479"/>
      <c r="E19" s="479"/>
      <c r="F19" s="479"/>
      <c r="G19" s="480"/>
      <c r="H19" s="383" t="s">
        <v>326</v>
      </c>
      <c r="I19" s="384"/>
      <c r="J19" s="384"/>
      <c r="K19" s="384"/>
      <c r="L19" s="385"/>
      <c r="M19" s="385"/>
      <c r="N19" s="385"/>
      <c r="O19" s="385"/>
      <c r="P19" s="385"/>
      <c r="Q19" s="385"/>
      <c r="R19" s="385"/>
      <c r="S19" s="385"/>
      <c r="T19" s="385"/>
      <c r="U19" s="385"/>
      <c r="V19" s="384" t="s">
        <v>257</v>
      </c>
      <c r="W19" s="384"/>
      <c r="X19" s="384"/>
      <c r="Y19" s="385"/>
      <c r="Z19" s="385"/>
      <c r="AA19" s="385"/>
      <c r="AB19" s="385"/>
      <c r="AC19" s="385"/>
      <c r="AD19" s="385"/>
      <c r="AE19" s="385"/>
      <c r="AF19" s="384" t="s">
        <v>256</v>
      </c>
      <c r="AG19" s="384"/>
      <c r="AH19" s="384"/>
      <c r="AI19" s="407"/>
      <c r="AJ19" s="408"/>
      <c r="AK19" s="408"/>
      <c r="AL19" s="408"/>
      <c r="AM19" s="408"/>
      <c r="AN19" s="408"/>
      <c r="AO19" s="408"/>
      <c r="AP19" s="368" t="s">
        <v>245</v>
      </c>
      <c r="AQ19" s="368"/>
      <c r="AR19" s="423"/>
      <c r="AS19" s="423"/>
      <c r="AT19" s="423"/>
      <c r="AU19" s="423"/>
    </row>
    <row r="20" spans="1:53" ht="23.1" customHeight="1" thickBot="1" x14ac:dyDescent="0.2">
      <c r="A20" s="503" t="s">
        <v>132</v>
      </c>
      <c r="B20" s="504"/>
      <c r="C20" s="504"/>
      <c r="D20" s="504"/>
      <c r="E20" s="504"/>
      <c r="F20" s="504"/>
      <c r="G20" s="505"/>
      <c r="H20" s="490" t="s">
        <v>100</v>
      </c>
      <c r="I20" s="384"/>
      <c r="J20" s="367"/>
      <c r="K20" s="410"/>
      <c r="L20" s="410"/>
      <c r="M20" s="410"/>
      <c r="N20" s="410"/>
      <c r="O20" s="410"/>
      <c r="P20" s="410"/>
      <c r="Q20" s="410"/>
      <c r="R20" s="410"/>
      <c r="S20" s="32" t="s">
        <v>293</v>
      </c>
      <c r="T20" s="422"/>
      <c r="U20" s="422"/>
      <c r="V20" s="422"/>
      <c r="W20" s="422"/>
      <c r="X20" s="422"/>
      <c r="Y20" s="422"/>
      <c r="Z20" s="422"/>
      <c r="AA20" s="422"/>
      <c r="AB20" s="422"/>
      <c r="AC20" s="422"/>
      <c r="AD20" s="422"/>
      <c r="AE20" s="422"/>
      <c r="AF20" s="422"/>
      <c r="AG20" s="422"/>
      <c r="AH20" s="87" t="s">
        <v>239</v>
      </c>
      <c r="AI20" s="406" t="s">
        <v>240</v>
      </c>
      <c r="AJ20" s="384"/>
      <c r="AK20" s="384"/>
      <c r="AL20" s="384"/>
      <c r="AM20" s="467"/>
      <c r="AN20" s="468"/>
      <c r="AO20" s="468"/>
      <c r="AP20" s="358" t="s">
        <v>241</v>
      </c>
      <c r="AQ20" s="359"/>
      <c r="AR20" s="409" t="s">
        <v>297</v>
      </c>
      <c r="AS20" s="413"/>
      <c r="AT20" s="413"/>
      <c r="AU20" s="413"/>
      <c r="AV20"/>
      <c r="AW20"/>
      <c r="AX20"/>
      <c r="AY20"/>
      <c r="AZ20"/>
      <c r="BA20"/>
    </row>
    <row r="21" spans="1:53" ht="23.1" customHeight="1" thickBot="1" x14ac:dyDescent="0.2">
      <c r="A21" s="506"/>
      <c r="B21" s="507"/>
      <c r="C21" s="507"/>
      <c r="D21" s="507"/>
      <c r="E21" s="507"/>
      <c r="F21" s="507"/>
      <c r="G21" s="508"/>
      <c r="H21" s="459" t="s">
        <v>344</v>
      </c>
      <c r="I21" s="368"/>
      <c r="J21" s="368"/>
      <c r="K21" s="368"/>
      <c r="L21" s="368"/>
      <c r="M21" s="368"/>
      <c r="N21" s="368"/>
      <c r="O21" s="368"/>
      <c r="P21" s="368"/>
      <c r="Q21" s="368"/>
      <c r="R21" s="368"/>
      <c r="S21" s="368"/>
      <c r="T21" s="368"/>
      <c r="U21" s="368"/>
      <c r="V21" s="368"/>
      <c r="W21" s="368"/>
      <c r="X21" s="368"/>
      <c r="Y21" s="512"/>
      <c r="Z21" s="368"/>
      <c r="AA21" s="368"/>
      <c r="AB21" s="368"/>
      <c r="AC21" s="368"/>
      <c r="AD21" s="368"/>
      <c r="AE21" s="368"/>
      <c r="AF21" s="368"/>
      <c r="AG21" s="368"/>
      <c r="AH21" s="368"/>
      <c r="AI21" s="368"/>
      <c r="AJ21" s="368"/>
      <c r="AK21" s="368"/>
      <c r="AL21" s="368"/>
      <c r="AM21" s="368"/>
      <c r="AN21" s="368"/>
      <c r="AO21" s="368"/>
      <c r="AP21" s="368"/>
      <c r="AQ21" s="368"/>
      <c r="AR21" s="413"/>
      <c r="AS21" s="413"/>
      <c r="AT21" s="413"/>
      <c r="AU21" s="413"/>
      <c r="AV21"/>
      <c r="AW21"/>
      <c r="AX21"/>
      <c r="AY21"/>
      <c r="AZ21"/>
      <c r="BA21"/>
    </row>
    <row r="22" spans="1:53" ht="23.1" customHeight="1" thickBot="1" x14ac:dyDescent="0.2">
      <c r="A22" s="506"/>
      <c r="B22" s="507"/>
      <c r="C22" s="507"/>
      <c r="D22" s="507"/>
      <c r="E22" s="507"/>
      <c r="F22" s="507"/>
      <c r="G22" s="508"/>
      <c r="H22" s="513" t="s">
        <v>128</v>
      </c>
      <c r="I22" s="514"/>
      <c r="J22" s="367"/>
      <c r="K22" s="410"/>
      <c r="L22" s="410"/>
      <c r="M22" s="410"/>
      <c r="N22" s="410"/>
      <c r="O22" s="410"/>
      <c r="P22" s="410"/>
      <c r="Q22" s="410"/>
      <c r="R22" s="410"/>
      <c r="S22" s="32" t="s">
        <v>293</v>
      </c>
      <c r="T22" s="422"/>
      <c r="U22" s="422"/>
      <c r="V22" s="422"/>
      <c r="W22" s="422"/>
      <c r="X22" s="422"/>
      <c r="Y22" s="422"/>
      <c r="Z22" s="422"/>
      <c r="AA22" s="422"/>
      <c r="AB22" s="422"/>
      <c r="AC22" s="422"/>
      <c r="AD22" s="422"/>
      <c r="AE22" s="422"/>
      <c r="AF22" s="422"/>
      <c r="AG22" s="422"/>
      <c r="AH22" s="87" t="s">
        <v>239</v>
      </c>
      <c r="AI22" s="406" t="s">
        <v>240</v>
      </c>
      <c r="AJ22" s="384"/>
      <c r="AK22" s="384"/>
      <c r="AL22" s="384"/>
      <c r="AM22" s="467"/>
      <c r="AN22" s="468"/>
      <c r="AO22" s="468"/>
      <c r="AP22" s="358" t="s">
        <v>241</v>
      </c>
      <c r="AQ22" s="359"/>
      <c r="AR22" s="413"/>
      <c r="AS22" s="413"/>
      <c r="AT22" s="413"/>
      <c r="AU22" s="413"/>
      <c r="AV22"/>
      <c r="AW22"/>
      <c r="AX22"/>
      <c r="AY22"/>
      <c r="AZ22"/>
      <c r="BA22"/>
    </row>
    <row r="23" spans="1:53" ht="23.1" customHeight="1" thickBot="1" x14ac:dyDescent="0.2">
      <c r="A23" s="509"/>
      <c r="B23" s="510"/>
      <c r="C23" s="510"/>
      <c r="D23" s="510"/>
      <c r="E23" s="510"/>
      <c r="F23" s="510"/>
      <c r="G23" s="511"/>
      <c r="H23" s="490" t="s">
        <v>345</v>
      </c>
      <c r="I23" s="368"/>
      <c r="J23" s="368"/>
      <c r="K23" s="368"/>
      <c r="L23" s="368"/>
      <c r="M23" s="368"/>
      <c r="N23" s="368"/>
      <c r="O23" s="368"/>
      <c r="P23" s="368"/>
      <c r="Q23" s="368"/>
      <c r="R23" s="368"/>
      <c r="S23" s="368"/>
      <c r="T23" s="368"/>
      <c r="U23" s="368"/>
      <c r="V23" s="368"/>
      <c r="W23" s="368"/>
      <c r="X23" s="368"/>
      <c r="Y23" s="512"/>
      <c r="Z23" s="368"/>
      <c r="AA23" s="368"/>
      <c r="AB23" s="368"/>
      <c r="AC23" s="368"/>
      <c r="AD23" s="368"/>
      <c r="AE23" s="368"/>
      <c r="AF23" s="368"/>
      <c r="AG23" s="368"/>
      <c r="AH23" s="368"/>
      <c r="AI23" s="368"/>
      <c r="AJ23" s="368"/>
      <c r="AK23" s="368"/>
      <c r="AL23" s="368"/>
      <c r="AM23" s="368"/>
      <c r="AN23" s="368"/>
      <c r="AO23" s="368"/>
      <c r="AP23" s="368"/>
      <c r="AQ23" s="368"/>
      <c r="AR23" s="413"/>
      <c r="AS23" s="413"/>
      <c r="AT23" s="413"/>
      <c r="AU23" s="413"/>
      <c r="AV23"/>
      <c r="AW23"/>
      <c r="AX23"/>
      <c r="AY23"/>
      <c r="AZ23"/>
      <c r="BA23"/>
    </row>
    <row r="24" spans="1:53" ht="23.1" customHeight="1" x14ac:dyDescent="0.15">
      <c r="A24" s="475" t="s">
        <v>232</v>
      </c>
      <c r="B24" s="495"/>
      <c r="C24" s="495"/>
      <c r="D24" s="495"/>
      <c r="E24" s="495"/>
      <c r="F24" s="495"/>
      <c r="G24" s="496"/>
      <c r="H24" s="470"/>
      <c r="I24" s="471"/>
      <c r="J24" s="470"/>
      <c r="K24" s="470"/>
      <c r="L24" s="470"/>
      <c r="M24" s="470"/>
      <c r="N24" s="470"/>
      <c r="O24" s="470"/>
      <c r="P24" s="470"/>
      <c r="Q24" s="470"/>
      <c r="R24" s="470"/>
      <c r="S24" s="470"/>
      <c r="T24" s="502" t="s">
        <v>233</v>
      </c>
      <c r="U24" s="502"/>
      <c r="V24" s="502"/>
      <c r="W24" s="502"/>
      <c r="X24" s="502"/>
      <c r="Y24" s="502"/>
      <c r="Z24" s="502"/>
      <c r="AA24" s="502"/>
      <c r="AB24" s="502" t="s">
        <v>67</v>
      </c>
      <c r="AC24" s="502"/>
      <c r="AD24" s="502"/>
      <c r="AE24" s="502"/>
      <c r="AF24" s="502"/>
      <c r="AG24" s="502"/>
      <c r="AH24" s="502"/>
      <c r="AI24" s="502"/>
      <c r="AJ24" s="349" t="s">
        <v>234</v>
      </c>
      <c r="AK24" s="350"/>
      <c r="AL24" s="350"/>
      <c r="AM24" s="350"/>
      <c r="AN24" s="350"/>
      <c r="AO24" s="350"/>
      <c r="AP24" s="350"/>
      <c r="AQ24" s="528"/>
    </row>
    <row r="25" spans="1:53" ht="23.1" customHeight="1" x14ac:dyDescent="0.15">
      <c r="A25" s="475"/>
      <c r="B25" s="495"/>
      <c r="C25" s="495"/>
      <c r="D25" s="495"/>
      <c r="E25" s="495"/>
      <c r="F25" s="495"/>
      <c r="G25" s="496"/>
      <c r="H25" s="515" t="s">
        <v>235</v>
      </c>
      <c r="I25" s="486"/>
      <c r="J25" s="486"/>
      <c r="K25" s="486"/>
      <c r="L25" s="486"/>
      <c r="M25" s="486"/>
      <c r="N25" s="486"/>
      <c r="O25" s="486"/>
      <c r="P25" s="486"/>
      <c r="Q25" s="488" t="s">
        <v>98</v>
      </c>
      <c r="R25" s="488"/>
      <c r="S25" s="488"/>
      <c r="T25" s="500"/>
      <c r="U25" s="500"/>
      <c r="V25" s="500"/>
      <c r="W25" s="500"/>
      <c r="X25" s="500"/>
      <c r="Y25" s="500"/>
      <c r="Z25" s="500"/>
      <c r="AA25" s="500"/>
      <c r="AB25" s="500"/>
      <c r="AC25" s="500"/>
      <c r="AD25" s="500"/>
      <c r="AE25" s="500"/>
      <c r="AF25" s="500"/>
      <c r="AG25" s="500"/>
      <c r="AH25" s="500"/>
      <c r="AI25" s="500"/>
      <c r="AJ25" s="375"/>
      <c r="AK25" s="367"/>
      <c r="AL25" s="367"/>
      <c r="AM25" s="367"/>
      <c r="AN25" s="367"/>
      <c r="AO25" s="367"/>
      <c r="AP25" s="367"/>
      <c r="AQ25" s="465"/>
    </row>
    <row r="26" spans="1:53" ht="23.1" customHeight="1" x14ac:dyDescent="0.15">
      <c r="A26" s="475"/>
      <c r="B26" s="495"/>
      <c r="C26" s="495"/>
      <c r="D26" s="495"/>
      <c r="E26" s="495"/>
      <c r="F26" s="495"/>
      <c r="G26" s="496"/>
      <c r="H26" s="486"/>
      <c r="I26" s="486"/>
      <c r="J26" s="486"/>
      <c r="K26" s="486"/>
      <c r="L26" s="486"/>
      <c r="M26" s="486"/>
      <c r="N26" s="486"/>
      <c r="O26" s="486"/>
      <c r="P26" s="486"/>
      <c r="Q26" s="488" t="s">
        <v>55</v>
      </c>
      <c r="R26" s="488"/>
      <c r="S26" s="488"/>
      <c r="T26" s="500"/>
      <c r="U26" s="500"/>
      <c r="V26" s="500"/>
      <c r="W26" s="500"/>
      <c r="X26" s="500"/>
      <c r="Y26" s="500"/>
      <c r="Z26" s="500"/>
      <c r="AA26" s="500"/>
      <c r="AB26" s="500"/>
      <c r="AC26" s="500"/>
      <c r="AD26" s="500"/>
      <c r="AE26" s="500"/>
      <c r="AF26" s="500"/>
      <c r="AG26" s="500"/>
      <c r="AH26" s="500"/>
      <c r="AI26" s="500"/>
      <c r="AJ26" s="375"/>
      <c r="AK26" s="367"/>
      <c r="AL26" s="367"/>
      <c r="AM26" s="367"/>
      <c r="AN26" s="367"/>
      <c r="AO26" s="367"/>
      <c r="AP26" s="367"/>
      <c r="AQ26" s="465"/>
    </row>
    <row r="27" spans="1:53" ht="23.1" customHeight="1" x14ac:dyDescent="0.15">
      <c r="A27" s="475"/>
      <c r="B27" s="495"/>
      <c r="C27" s="495"/>
      <c r="D27" s="495"/>
      <c r="E27" s="495"/>
      <c r="F27" s="495"/>
      <c r="G27" s="496"/>
      <c r="H27" s="486" t="s">
        <v>236</v>
      </c>
      <c r="I27" s="486"/>
      <c r="J27" s="486"/>
      <c r="K27" s="486"/>
      <c r="L27" s="486"/>
      <c r="M27" s="486"/>
      <c r="N27" s="486"/>
      <c r="O27" s="486"/>
      <c r="P27" s="486"/>
      <c r="Q27" s="488" t="s">
        <v>98</v>
      </c>
      <c r="R27" s="488"/>
      <c r="S27" s="488"/>
      <c r="T27" s="500"/>
      <c r="U27" s="500"/>
      <c r="V27" s="500"/>
      <c r="W27" s="500"/>
      <c r="X27" s="500"/>
      <c r="Y27" s="500"/>
      <c r="Z27" s="500"/>
      <c r="AA27" s="500"/>
      <c r="AB27" s="500"/>
      <c r="AC27" s="500"/>
      <c r="AD27" s="500"/>
      <c r="AE27" s="500"/>
      <c r="AF27" s="500"/>
      <c r="AG27" s="500"/>
      <c r="AH27" s="500"/>
      <c r="AI27" s="500"/>
      <c r="AJ27" s="375"/>
      <c r="AK27" s="367"/>
      <c r="AL27" s="367"/>
      <c r="AM27" s="367"/>
      <c r="AN27" s="367"/>
      <c r="AO27" s="367"/>
      <c r="AP27" s="367"/>
      <c r="AQ27" s="465"/>
    </row>
    <row r="28" spans="1:53" ht="23.1" customHeight="1" x14ac:dyDescent="0.15">
      <c r="A28" s="497"/>
      <c r="B28" s="498"/>
      <c r="C28" s="498"/>
      <c r="D28" s="498"/>
      <c r="E28" s="498"/>
      <c r="F28" s="498"/>
      <c r="G28" s="499"/>
      <c r="H28" s="487"/>
      <c r="I28" s="487"/>
      <c r="J28" s="487"/>
      <c r="K28" s="487"/>
      <c r="L28" s="487"/>
      <c r="M28" s="487"/>
      <c r="N28" s="487"/>
      <c r="O28" s="487"/>
      <c r="P28" s="487"/>
      <c r="Q28" s="501" t="s">
        <v>55</v>
      </c>
      <c r="R28" s="501"/>
      <c r="S28" s="501"/>
      <c r="T28" s="441"/>
      <c r="U28" s="441"/>
      <c r="V28" s="441"/>
      <c r="W28" s="441"/>
      <c r="X28" s="441"/>
      <c r="Y28" s="441"/>
      <c r="Z28" s="441"/>
      <c r="AA28" s="441"/>
      <c r="AB28" s="441"/>
      <c r="AC28" s="441"/>
      <c r="AD28" s="441"/>
      <c r="AE28" s="441"/>
      <c r="AF28" s="441"/>
      <c r="AG28" s="441"/>
      <c r="AH28" s="441"/>
      <c r="AI28" s="441"/>
      <c r="AJ28" s="438"/>
      <c r="AK28" s="439"/>
      <c r="AL28" s="439"/>
      <c r="AM28" s="439"/>
      <c r="AN28" s="439"/>
      <c r="AO28" s="439"/>
      <c r="AP28" s="439"/>
      <c r="AQ28" s="440"/>
    </row>
    <row r="29" spans="1:53" ht="6" customHeight="1" x14ac:dyDescent="0.15">
      <c r="AL29" s="280"/>
      <c r="AM29" s="280"/>
      <c r="AN29" s="280"/>
      <c r="AO29" s="280"/>
      <c r="AP29" s="280"/>
      <c r="AQ29" s="280"/>
    </row>
    <row r="30" spans="1:53" s="82" customFormat="1" ht="21" customHeight="1" x14ac:dyDescent="0.15">
      <c r="A30" s="482" t="s">
        <v>252</v>
      </c>
      <c r="B30" s="483"/>
      <c r="C30" s="483"/>
      <c r="D30" s="484" t="s">
        <v>283</v>
      </c>
      <c r="E30" s="485"/>
      <c r="F30" s="485"/>
      <c r="G30" s="489" t="s">
        <v>237</v>
      </c>
      <c r="H30" s="485"/>
      <c r="I30" s="485"/>
      <c r="J30" s="80"/>
      <c r="K30" s="494" t="s">
        <v>175</v>
      </c>
      <c r="L30" s="494"/>
      <c r="M30" s="494"/>
      <c r="N30" s="494"/>
      <c r="O30" s="494"/>
      <c r="P30" s="81"/>
      <c r="Q30" s="80"/>
      <c r="R30" s="494" t="s">
        <v>176</v>
      </c>
      <c r="S30" s="494"/>
      <c r="T30" s="494"/>
      <c r="U30" s="494"/>
      <c r="V30" s="494"/>
      <c r="W30" s="494"/>
      <c r="X30" s="81"/>
      <c r="Y30" s="484" t="s">
        <v>177</v>
      </c>
      <c r="Z30" s="484"/>
      <c r="AA30" s="484"/>
      <c r="AB30" s="484"/>
      <c r="AC30" s="484"/>
      <c r="AD30" s="484"/>
      <c r="AE30" s="484"/>
      <c r="AF30" s="484"/>
      <c r="AG30" s="484"/>
      <c r="AH30" s="484"/>
      <c r="AI30" s="529" t="s">
        <v>149</v>
      </c>
      <c r="AJ30" s="529"/>
      <c r="AK30" s="529"/>
      <c r="AL30" s="538" t="s">
        <v>36</v>
      </c>
      <c r="AM30" s="539"/>
      <c r="AN30" s="539"/>
      <c r="AO30" s="539"/>
      <c r="AP30" s="539"/>
      <c r="AQ30" s="540"/>
    </row>
    <row r="31" spans="1:53" ht="21" customHeight="1" x14ac:dyDescent="0.15">
      <c r="A31" s="491" t="s">
        <v>178</v>
      </c>
      <c r="B31" s="492"/>
      <c r="C31" s="492"/>
      <c r="D31" s="324"/>
      <c r="E31" s="324"/>
      <c r="F31" s="324"/>
      <c r="G31" s="493"/>
      <c r="H31" s="326"/>
      <c r="I31" s="326"/>
      <c r="J31" s="83"/>
      <c r="K31" s="320"/>
      <c r="L31" s="321"/>
      <c r="M31" s="321"/>
      <c r="N31" s="321"/>
      <c r="O31" s="321"/>
      <c r="P31" s="104"/>
      <c r="Q31" s="105"/>
      <c r="R31" s="284"/>
      <c r="S31" s="285"/>
      <c r="T31" s="285"/>
      <c r="U31" s="285"/>
      <c r="V31" s="285"/>
      <c r="W31" s="285"/>
      <c r="X31" s="84"/>
      <c r="Y31" s="322"/>
      <c r="Z31" s="323"/>
      <c r="AA31" s="323"/>
      <c r="AB31" s="323"/>
      <c r="AC31" s="323"/>
      <c r="AD31" s="296"/>
      <c r="AE31" s="297"/>
      <c r="AF31" s="297"/>
      <c r="AG31" s="297"/>
      <c r="AH31" s="297"/>
      <c r="AI31" s="298"/>
      <c r="AJ31" s="298"/>
      <c r="AK31" s="299"/>
      <c r="AL31" s="536"/>
      <c r="AM31" s="537"/>
      <c r="AN31" s="537"/>
      <c r="AO31" s="537"/>
      <c r="AP31" s="537"/>
      <c r="AQ31" s="537"/>
    </row>
    <row r="32" spans="1:53" ht="21" customHeight="1" x14ac:dyDescent="0.15">
      <c r="A32" s="491" t="s">
        <v>203</v>
      </c>
      <c r="B32" s="492"/>
      <c r="C32" s="492"/>
      <c r="D32" s="324"/>
      <c r="E32" s="324"/>
      <c r="F32" s="324"/>
      <c r="G32" s="325"/>
      <c r="H32" s="326"/>
      <c r="I32" s="326"/>
      <c r="J32" s="83"/>
      <c r="K32" s="320"/>
      <c r="L32" s="321"/>
      <c r="M32" s="321"/>
      <c r="N32" s="321"/>
      <c r="O32" s="321"/>
      <c r="P32" s="104"/>
      <c r="Q32" s="105"/>
      <c r="R32" s="284"/>
      <c r="S32" s="285"/>
      <c r="T32" s="285"/>
      <c r="U32" s="285"/>
      <c r="V32" s="285"/>
      <c r="W32" s="285"/>
      <c r="X32" s="84"/>
      <c r="Y32" s="322"/>
      <c r="Z32" s="323"/>
      <c r="AA32" s="323"/>
      <c r="AB32" s="323"/>
      <c r="AC32" s="323"/>
      <c r="AD32" s="296"/>
      <c r="AE32" s="297"/>
      <c r="AF32" s="297"/>
      <c r="AG32" s="297"/>
      <c r="AH32" s="297"/>
      <c r="AI32" s="298"/>
      <c r="AJ32" s="298"/>
      <c r="AK32" s="299"/>
      <c r="AL32" s="536"/>
      <c r="AM32" s="537"/>
      <c r="AN32" s="537"/>
      <c r="AO32" s="537"/>
      <c r="AP32" s="537"/>
      <c r="AQ32" s="537"/>
    </row>
    <row r="33" spans="1:43" ht="21" customHeight="1" x14ac:dyDescent="0.15">
      <c r="A33" s="491" t="s">
        <v>204</v>
      </c>
      <c r="B33" s="492"/>
      <c r="C33" s="492"/>
      <c r="D33" s="324"/>
      <c r="E33" s="324"/>
      <c r="F33" s="324"/>
      <c r="G33" s="325"/>
      <c r="H33" s="326"/>
      <c r="I33" s="326"/>
      <c r="J33" s="83"/>
      <c r="K33" s="320"/>
      <c r="L33" s="321"/>
      <c r="M33" s="321"/>
      <c r="N33" s="321"/>
      <c r="O33" s="321"/>
      <c r="P33" s="104"/>
      <c r="Q33" s="105"/>
      <c r="R33" s="284"/>
      <c r="S33" s="285"/>
      <c r="T33" s="285"/>
      <c r="U33" s="285"/>
      <c r="V33" s="285"/>
      <c r="W33" s="285"/>
      <c r="X33" s="84"/>
      <c r="Y33" s="322"/>
      <c r="Z33" s="323"/>
      <c r="AA33" s="323"/>
      <c r="AB33" s="323"/>
      <c r="AC33" s="323"/>
      <c r="AD33" s="296"/>
      <c r="AE33" s="297"/>
      <c r="AF33" s="297"/>
      <c r="AG33" s="297"/>
      <c r="AH33" s="297"/>
      <c r="AI33" s="298"/>
      <c r="AJ33" s="298"/>
      <c r="AK33" s="299"/>
      <c r="AL33" s="536"/>
      <c r="AM33" s="537"/>
      <c r="AN33" s="537"/>
      <c r="AO33" s="537"/>
      <c r="AP33" s="537"/>
      <c r="AQ33" s="537"/>
    </row>
    <row r="34" spans="1:43" ht="21" customHeight="1" x14ac:dyDescent="0.15">
      <c r="A34" s="491" t="s">
        <v>205</v>
      </c>
      <c r="B34" s="492"/>
      <c r="C34" s="492"/>
      <c r="D34" s="324"/>
      <c r="E34" s="324"/>
      <c r="F34" s="324"/>
      <c r="G34" s="325"/>
      <c r="H34" s="326"/>
      <c r="I34" s="326"/>
      <c r="J34" s="83"/>
      <c r="K34" s="320"/>
      <c r="L34" s="321"/>
      <c r="M34" s="321"/>
      <c r="N34" s="321"/>
      <c r="O34" s="321"/>
      <c r="P34" s="104"/>
      <c r="Q34" s="105"/>
      <c r="R34" s="284"/>
      <c r="S34" s="285"/>
      <c r="T34" s="285"/>
      <c r="U34" s="285"/>
      <c r="V34" s="285"/>
      <c r="W34" s="285"/>
      <c r="X34" s="84"/>
      <c r="Y34" s="322"/>
      <c r="Z34" s="323"/>
      <c r="AA34" s="323"/>
      <c r="AB34" s="323"/>
      <c r="AC34" s="323"/>
      <c r="AD34" s="296"/>
      <c r="AE34" s="297"/>
      <c r="AF34" s="297"/>
      <c r="AG34" s="297"/>
      <c r="AH34" s="297"/>
      <c r="AI34" s="298"/>
      <c r="AJ34" s="298"/>
      <c r="AK34" s="299"/>
      <c r="AL34" s="536"/>
      <c r="AM34" s="537"/>
      <c r="AN34" s="537"/>
      <c r="AO34" s="537"/>
      <c r="AP34" s="537"/>
      <c r="AQ34" s="537"/>
    </row>
    <row r="35" spans="1:43" ht="21" customHeight="1" x14ac:dyDescent="0.15">
      <c r="A35" s="491" t="s">
        <v>206</v>
      </c>
      <c r="B35" s="492"/>
      <c r="C35" s="492"/>
      <c r="D35" s="324"/>
      <c r="E35" s="324"/>
      <c r="F35" s="324"/>
      <c r="G35" s="325"/>
      <c r="H35" s="326"/>
      <c r="I35" s="326"/>
      <c r="J35" s="83"/>
      <c r="K35" s="320"/>
      <c r="L35" s="321"/>
      <c r="M35" s="321"/>
      <c r="N35" s="321"/>
      <c r="O35" s="321"/>
      <c r="P35" s="104"/>
      <c r="Q35" s="105"/>
      <c r="R35" s="284"/>
      <c r="S35" s="285"/>
      <c r="T35" s="285"/>
      <c r="U35" s="285"/>
      <c r="V35" s="285"/>
      <c r="W35" s="285"/>
      <c r="X35" s="84"/>
      <c r="Y35" s="322"/>
      <c r="Z35" s="323"/>
      <c r="AA35" s="323"/>
      <c r="AB35" s="323"/>
      <c r="AC35" s="323"/>
      <c r="AD35" s="296"/>
      <c r="AE35" s="297"/>
      <c r="AF35" s="297"/>
      <c r="AG35" s="297"/>
      <c r="AH35" s="297"/>
      <c r="AI35" s="298"/>
      <c r="AJ35" s="298"/>
      <c r="AK35" s="299"/>
      <c r="AL35" s="536"/>
      <c r="AM35" s="537"/>
      <c r="AN35" s="537"/>
      <c r="AO35" s="537"/>
      <c r="AP35" s="537"/>
      <c r="AQ35" s="537"/>
    </row>
    <row r="36" spans="1:43" ht="21" customHeight="1" x14ac:dyDescent="0.15">
      <c r="A36" s="491" t="s">
        <v>207</v>
      </c>
      <c r="B36" s="492"/>
      <c r="C36" s="492"/>
      <c r="D36" s="324"/>
      <c r="E36" s="324"/>
      <c r="F36" s="324"/>
      <c r="G36" s="325"/>
      <c r="H36" s="326"/>
      <c r="I36" s="326"/>
      <c r="J36" s="83"/>
      <c r="K36" s="320"/>
      <c r="L36" s="321"/>
      <c r="M36" s="321"/>
      <c r="N36" s="321"/>
      <c r="O36" s="321"/>
      <c r="P36" s="104"/>
      <c r="Q36" s="105"/>
      <c r="R36" s="284"/>
      <c r="S36" s="285"/>
      <c r="T36" s="285"/>
      <c r="U36" s="285"/>
      <c r="V36" s="285"/>
      <c r="W36" s="285"/>
      <c r="X36" s="84"/>
      <c r="Y36" s="322"/>
      <c r="Z36" s="323"/>
      <c r="AA36" s="323"/>
      <c r="AB36" s="323"/>
      <c r="AC36" s="323"/>
      <c r="AD36" s="296"/>
      <c r="AE36" s="297"/>
      <c r="AF36" s="297"/>
      <c r="AG36" s="297"/>
      <c r="AH36" s="297"/>
      <c r="AI36" s="298"/>
      <c r="AJ36" s="298"/>
      <c r="AK36" s="299"/>
      <c r="AL36" s="536"/>
      <c r="AM36" s="537"/>
      <c r="AN36" s="537"/>
      <c r="AO36" s="537"/>
      <c r="AP36" s="537"/>
      <c r="AQ36" s="537"/>
    </row>
    <row r="37" spans="1:43" ht="21" customHeight="1" x14ac:dyDescent="0.15">
      <c r="A37" s="491" t="s">
        <v>277</v>
      </c>
      <c r="B37" s="492"/>
      <c r="C37" s="492"/>
      <c r="D37" s="324"/>
      <c r="E37" s="324"/>
      <c r="F37" s="324"/>
      <c r="G37" s="325"/>
      <c r="H37" s="326"/>
      <c r="I37" s="326"/>
      <c r="J37" s="83"/>
      <c r="K37" s="320"/>
      <c r="L37" s="321"/>
      <c r="M37" s="321"/>
      <c r="N37" s="321"/>
      <c r="O37" s="321"/>
      <c r="P37" s="104"/>
      <c r="Q37" s="105"/>
      <c r="R37" s="284"/>
      <c r="S37" s="285"/>
      <c r="T37" s="285"/>
      <c r="U37" s="285"/>
      <c r="V37" s="285"/>
      <c r="W37" s="285"/>
      <c r="X37" s="84"/>
      <c r="Y37" s="322"/>
      <c r="Z37" s="323"/>
      <c r="AA37" s="323"/>
      <c r="AB37" s="323"/>
      <c r="AC37" s="323"/>
      <c r="AD37" s="296"/>
      <c r="AE37" s="297"/>
      <c r="AF37" s="297"/>
      <c r="AG37" s="297"/>
      <c r="AH37" s="297"/>
      <c r="AI37" s="298"/>
      <c r="AJ37" s="298"/>
      <c r="AK37" s="299"/>
      <c r="AL37" s="536"/>
      <c r="AM37" s="537"/>
      <c r="AN37" s="537"/>
      <c r="AO37" s="537"/>
      <c r="AP37" s="537"/>
      <c r="AQ37" s="537"/>
    </row>
    <row r="38" spans="1:43" ht="21" customHeight="1" x14ac:dyDescent="0.15">
      <c r="A38" s="491" t="s">
        <v>278</v>
      </c>
      <c r="B38" s="492"/>
      <c r="C38" s="492"/>
      <c r="D38" s="324"/>
      <c r="E38" s="324"/>
      <c r="F38" s="324"/>
      <c r="G38" s="325"/>
      <c r="H38" s="326"/>
      <c r="I38" s="326"/>
      <c r="J38" s="83"/>
      <c r="K38" s="320"/>
      <c r="L38" s="321"/>
      <c r="M38" s="321"/>
      <c r="N38" s="321"/>
      <c r="O38" s="321"/>
      <c r="P38" s="104"/>
      <c r="Q38" s="105"/>
      <c r="R38" s="284"/>
      <c r="S38" s="285"/>
      <c r="T38" s="285"/>
      <c r="U38" s="285"/>
      <c r="V38" s="285"/>
      <c r="W38" s="285"/>
      <c r="X38" s="84"/>
      <c r="Y38" s="322"/>
      <c r="Z38" s="323"/>
      <c r="AA38" s="323"/>
      <c r="AB38" s="323"/>
      <c r="AC38" s="323"/>
      <c r="AD38" s="296"/>
      <c r="AE38" s="297"/>
      <c r="AF38" s="297"/>
      <c r="AG38" s="297"/>
      <c r="AH38" s="297"/>
      <c r="AI38" s="298"/>
      <c r="AJ38" s="298"/>
      <c r="AK38" s="299"/>
      <c r="AL38" s="532"/>
      <c r="AM38" s="533"/>
      <c r="AN38" s="533"/>
      <c r="AO38" s="533"/>
      <c r="AP38" s="533"/>
      <c r="AQ38" s="533"/>
    </row>
    <row r="39" spans="1:43" ht="21" customHeight="1" x14ac:dyDescent="0.15">
      <c r="A39" s="491" t="s">
        <v>279</v>
      </c>
      <c r="B39" s="492"/>
      <c r="C39" s="492"/>
      <c r="D39" s="324"/>
      <c r="E39" s="324"/>
      <c r="F39" s="324"/>
      <c r="G39" s="325"/>
      <c r="H39" s="326"/>
      <c r="I39" s="326"/>
      <c r="J39" s="83"/>
      <c r="K39" s="320"/>
      <c r="L39" s="321"/>
      <c r="M39" s="321"/>
      <c r="N39" s="321"/>
      <c r="O39" s="321"/>
      <c r="P39" s="104"/>
      <c r="Q39" s="105"/>
      <c r="R39" s="284"/>
      <c r="S39" s="285"/>
      <c r="T39" s="285"/>
      <c r="U39" s="285"/>
      <c r="V39" s="285"/>
      <c r="W39" s="285"/>
      <c r="X39" s="84"/>
      <c r="Y39" s="322"/>
      <c r="Z39" s="323"/>
      <c r="AA39" s="323"/>
      <c r="AB39" s="323"/>
      <c r="AC39" s="323"/>
      <c r="AD39" s="296"/>
      <c r="AE39" s="297"/>
      <c r="AF39" s="297"/>
      <c r="AG39" s="297"/>
      <c r="AH39" s="297"/>
      <c r="AI39" s="298"/>
      <c r="AJ39" s="298"/>
      <c r="AK39" s="299"/>
      <c r="AL39" s="534"/>
      <c r="AM39" s="535"/>
      <c r="AN39" s="535"/>
      <c r="AO39" s="535"/>
      <c r="AP39" s="535"/>
      <c r="AQ39" s="535"/>
    </row>
    <row r="40" spans="1:43" ht="21" customHeight="1" x14ac:dyDescent="0.15">
      <c r="A40" s="491" t="s">
        <v>280</v>
      </c>
      <c r="B40" s="492"/>
      <c r="C40" s="492"/>
      <c r="D40" s="324"/>
      <c r="E40" s="324"/>
      <c r="F40" s="324"/>
      <c r="G40" s="325"/>
      <c r="H40" s="326"/>
      <c r="I40" s="326"/>
      <c r="J40" s="83"/>
      <c r="K40" s="320"/>
      <c r="L40" s="321"/>
      <c r="M40" s="321"/>
      <c r="N40" s="321"/>
      <c r="O40" s="321"/>
      <c r="P40" s="104"/>
      <c r="Q40" s="105"/>
      <c r="R40" s="284"/>
      <c r="S40" s="285"/>
      <c r="T40" s="285"/>
      <c r="U40" s="285"/>
      <c r="V40" s="285"/>
      <c r="W40" s="285"/>
      <c r="X40" s="84"/>
      <c r="Y40" s="322"/>
      <c r="Z40" s="323"/>
      <c r="AA40" s="323"/>
      <c r="AB40" s="323"/>
      <c r="AC40" s="323"/>
      <c r="AD40" s="296"/>
      <c r="AE40" s="297"/>
      <c r="AF40" s="297"/>
      <c r="AG40" s="297"/>
      <c r="AH40" s="297"/>
      <c r="AI40" s="298"/>
      <c r="AJ40" s="298"/>
      <c r="AK40" s="299"/>
      <c r="AL40" s="536"/>
      <c r="AM40" s="537"/>
      <c r="AN40" s="537"/>
      <c r="AO40" s="537"/>
      <c r="AP40" s="537"/>
      <c r="AQ40" s="537"/>
    </row>
    <row r="41" spans="1:43" ht="21" customHeight="1" x14ac:dyDescent="0.15">
      <c r="A41" s="491" t="s">
        <v>281</v>
      </c>
      <c r="B41" s="492"/>
      <c r="C41" s="492"/>
      <c r="D41" s="324"/>
      <c r="E41" s="324"/>
      <c r="F41" s="324"/>
      <c r="G41" s="325"/>
      <c r="H41" s="326"/>
      <c r="I41" s="326"/>
      <c r="J41" s="83"/>
      <c r="K41" s="320"/>
      <c r="L41" s="321"/>
      <c r="M41" s="321"/>
      <c r="N41" s="321"/>
      <c r="O41" s="321"/>
      <c r="P41" s="104"/>
      <c r="Q41" s="105"/>
      <c r="R41" s="284"/>
      <c r="S41" s="285"/>
      <c r="T41" s="285"/>
      <c r="U41" s="285"/>
      <c r="V41" s="285"/>
      <c r="W41" s="285"/>
      <c r="X41" s="84"/>
      <c r="Y41" s="322"/>
      <c r="Z41" s="323"/>
      <c r="AA41" s="323"/>
      <c r="AB41" s="323"/>
      <c r="AC41" s="323"/>
      <c r="AD41" s="296"/>
      <c r="AE41" s="297"/>
      <c r="AF41" s="297"/>
      <c r="AG41" s="297"/>
      <c r="AH41" s="297"/>
      <c r="AI41" s="298"/>
      <c r="AJ41" s="298"/>
      <c r="AK41" s="299"/>
      <c r="AL41" s="536"/>
      <c r="AM41" s="537"/>
      <c r="AN41" s="537"/>
      <c r="AO41" s="537"/>
      <c r="AP41" s="537"/>
      <c r="AQ41" s="537"/>
    </row>
    <row r="42" spans="1:43" ht="21" customHeight="1" x14ac:dyDescent="0.15">
      <c r="A42" s="491" t="s">
        <v>285</v>
      </c>
      <c r="B42" s="492"/>
      <c r="C42" s="492"/>
      <c r="D42" s="324"/>
      <c r="E42" s="324"/>
      <c r="F42" s="324"/>
      <c r="G42" s="325"/>
      <c r="H42" s="326"/>
      <c r="I42" s="326"/>
      <c r="J42" s="83"/>
      <c r="K42" s="320"/>
      <c r="L42" s="321"/>
      <c r="M42" s="321"/>
      <c r="N42" s="321"/>
      <c r="O42" s="321"/>
      <c r="P42" s="104"/>
      <c r="Q42" s="105"/>
      <c r="R42" s="284"/>
      <c r="S42" s="285"/>
      <c r="T42" s="285"/>
      <c r="U42" s="285"/>
      <c r="V42" s="285"/>
      <c r="W42" s="285"/>
      <c r="X42" s="84"/>
      <c r="Y42" s="322"/>
      <c r="Z42" s="323"/>
      <c r="AA42" s="323"/>
      <c r="AB42" s="323"/>
      <c r="AC42" s="323"/>
      <c r="AD42" s="296"/>
      <c r="AE42" s="297"/>
      <c r="AF42" s="297"/>
      <c r="AG42" s="297"/>
      <c r="AH42" s="297"/>
      <c r="AI42" s="298"/>
      <c r="AJ42" s="298"/>
      <c r="AK42" s="299"/>
      <c r="AL42" s="536"/>
      <c r="AM42" s="537"/>
      <c r="AN42" s="537"/>
      <c r="AO42" s="537"/>
      <c r="AP42" s="537"/>
      <c r="AQ42" s="537"/>
    </row>
    <row r="43" spans="1:43" ht="21" customHeight="1" x14ac:dyDescent="0.15">
      <c r="A43" s="491" t="s">
        <v>286</v>
      </c>
      <c r="B43" s="492"/>
      <c r="C43" s="492"/>
      <c r="D43" s="324"/>
      <c r="E43" s="324"/>
      <c r="F43" s="324"/>
      <c r="G43" s="325"/>
      <c r="H43" s="326"/>
      <c r="I43" s="326"/>
      <c r="J43" s="83"/>
      <c r="K43" s="320"/>
      <c r="L43" s="321"/>
      <c r="M43" s="321"/>
      <c r="N43" s="321"/>
      <c r="O43" s="321"/>
      <c r="P43" s="104"/>
      <c r="Q43" s="105"/>
      <c r="R43" s="284"/>
      <c r="S43" s="285"/>
      <c r="T43" s="285"/>
      <c r="U43" s="285"/>
      <c r="V43" s="285"/>
      <c r="W43" s="285"/>
      <c r="X43" s="84"/>
      <c r="Y43" s="322"/>
      <c r="Z43" s="323"/>
      <c r="AA43" s="323"/>
      <c r="AB43" s="323"/>
      <c r="AC43" s="323"/>
      <c r="AD43" s="296"/>
      <c r="AE43" s="297"/>
      <c r="AF43" s="297"/>
      <c r="AG43" s="297"/>
      <c r="AH43" s="297"/>
      <c r="AI43" s="298"/>
      <c r="AJ43" s="298"/>
      <c r="AK43" s="299"/>
      <c r="AL43" s="536"/>
      <c r="AM43" s="537"/>
      <c r="AN43" s="537"/>
      <c r="AO43" s="537"/>
      <c r="AP43" s="537"/>
      <c r="AQ43" s="537"/>
    </row>
    <row r="44" spans="1:43" ht="21" customHeight="1" x14ac:dyDescent="0.15">
      <c r="A44" s="491" t="s">
        <v>287</v>
      </c>
      <c r="B44" s="492"/>
      <c r="C44" s="492"/>
      <c r="D44" s="324"/>
      <c r="E44" s="324"/>
      <c r="F44" s="324"/>
      <c r="G44" s="325"/>
      <c r="H44" s="326"/>
      <c r="I44" s="326"/>
      <c r="J44" s="83"/>
      <c r="K44" s="320"/>
      <c r="L44" s="321"/>
      <c r="M44" s="321"/>
      <c r="N44" s="321"/>
      <c r="O44" s="321"/>
      <c r="P44" s="104"/>
      <c r="Q44" s="105"/>
      <c r="R44" s="284"/>
      <c r="S44" s="285"/>
      <c r="T44" s="285"/>
      <c r="U44" s="285"/>
      <c r="V44" s="285"/>
      <c r="W44" s="285"/>
      <c r="X44" s="84"/>
      <c r="Y44" s="322"/>
      <c r="Z44" s="323"/>
      <c r="AA44" s="323"/>
      <c r="AB44" s="323"/>
      <c r="AC44" s="323"/>
      <c r="AD44" s="296"/>
      <c r="AE44" s="297"/>
      <c r="AF44" s="297"/>
      <c r="AG44" s="297"/>
      <c r="AH44" s="297"/>
      <c r="AI44" s="298"/>
      <c r="AJ44" s="298"/>
      <c r="AK44" s="299"/>
      <c r="AL44" s="536"/>
      <c r="AM44" s="537"/>
      <c r="AN44" s="537"/>
      <c r="AO44" s="537"/>
      <c r="AP44" s="537"/>
      <c r="AQ44" s="537"/>
    </row>
    <row r="45" spans="1:43" ht="21" customHeight="1" x14ac:dyDescent="0.15">
      <c r="A45" s="491" t="s">
        <v>288</v>
      </c>
      <c r="B45" s="492"/>
      <c r="C45" s="492"/>
      <c r="D45" s="324"/>
      <c r="E45" s="324"/>
      <c r="F45" s="324"/>
      <c r="G45" s="325"/>
      <c r="H45" s="326"/>
      <c r="I45" s="326"/>
      <c r="J45" s="83"/>
      <c r="K45" s="320"/>
      <c r="L45" s="321"/>
      <c r="M45" s="321"/>
      <c r="N45" s="321"/>
      <c r="O45" s="321"/>
      <c r="P45" s="104"/>
      <c r="Q45" s="105"/>
      <c r="R45" s="284"/>
      <c r="S45" s="285"/>
      <c r="T45" s="285"/>
      <c r="U45" s="285"/>
      <c r="V45" s="285"/>
      <c r="W45" s="285"/>
      <c r="X45" s="84"/>
      <c r="Y45" s="322"/>
      <c r="Z45" s="323"/>
      <c r="AA45" s="323"/>
      <c r="AB45" s="323"/>
      <c r="AC45" s="323"/>
      <c r="AD45" s="296"/>
      <c r="AE45" s="297"/>
      <c r="AF45" s="297"/>
      <c r="AG45" s="297"/>
      <c r="AH45" s="297"/>
      <c r="AI45" s="298"/>
      <c r="AJ45" s="298"/>
      <c r="AK45" s="299"/>
      <c r="AL45" s="536"/>
      <c r="AM45" s="537"/>
      <c r="AN45" s="537"/>
      <c r="AO45" s="537"/>
      <c r="AP45" s="537"/>
      <c r="AQ45" s="537"/>
    </row>
    <row r="46" spans="1:43" ht="21" customHeight="1" x14ac:dyDescent="0.15">
      <c r="A46" s="491" t="s">
        <v>171</v>
      </c>
      <c r="B46" s="492"/>
      <c r="C46" s="492"/>
      <c r="D46" s="345"/>
      <c r="E46" s="346"/>
      <c r="F46" s="347"/>
      <c r="G46" s="325"/>
      <c r="H46" s="326"/>
      <c r="I46" s="326"/>
      <c r="J46" s="83"/>
      <c r="K46" s="320"/>
      <c r="L46" s="321"/>
      <c r="M46" s="321"/>
      <c r="N46" s="321"/>
      <c r="O46" s="321"/>
      <c r="P46" s="104"/>
      <c r="Q46" s="105"/>
      <c r="R46" s="284"/>
      <c r="S46" s="285"/>
      <c r="T46" s="285"/>
      <c r="U46" s="285"/>
      <c r="V46" s="285"/>
      <c r="W46" s="285"/>
      <c r="X46" s="84"/>
      <c r="Y46" s="322"/>
      <c r="Z46" s="323"/>
      <c r="AA46" s="323"/>
      <c r="AB46" s="323"/>
      <c r="AC46" s="323"/>
      <c r="AD46" s="296"/>
      <c r="AE46" s="297"/>
      <c r="AF46" s="297"/>
      <c r="AG46" s="297"/>
      <c r="AH46" s="297"/>
      <c r="AI46" s="298"/>
      <c r="AJ46" s="298"/>
      <c r="AK46" s="299"/>
      <c r="AL46" s="532"/>
      <c r="AM46" s="533"/>
      <c r="AN46" s="533"/>
      <c r="AO46" s="533"/>
      <c r="AP46" s="533"/>
      <c r="AQ46" s="533"/>
    </row>
    <row r="47" spans="1:43" ht="21" customHeight="1" x14ac:dyDescent="0.15">
      <c r="A47" s="491" t="s">
        <v>314</v>
      </c>
      <c r="B47" s="492"/>
      <c r="C47" s="492"/>
      <c r="D47" s="324"/>
      <c r="E47" s="324"/>
      <c r="F47" s="324"/>
      <c r="G47" s="325"/>
      <c r="H47" s="326"/>
      <c r="I47" s="326"/>
      <c r="J47" s="83"/>
      <c r="K47" s="320"/>
      <c r="L47" s="321"/>
      <c r="M47" s="321"/>
      <c r="N47" s="321"/>
      <c r="O47" s="321"/>
      <c r="P47" s="104"/>
      <c r="Q47" s="105"/>
      <c r="R47" s="284"/>
      <c r="S47" s="285"/>
      <c r="T47" s="285"/>
      <c r="U47" s="285"/>
      <c r="V47" s="285"/>
      <c r="W47" s="285"/>
      <c r="X47" s="84"/>
      <c r="Y47" s="322"/>
      <c r="Z47" s="323"/>
      <c r="AA47" s="323"/>
      <c r="AB47" s="323"/>
      <c r="AC47" s="323"/>
      <c r="AD47" s="296"/>
      <c r="AE47" s="297"/>
      <c r="AF47" s="297"/>
      <c r="AG47" s="297"/>
      <c r="AH47" s="297"/>
      <c r="AI47" s="298"/>
      <c r="AJ47" s="298"/>
      <c r="AK47" s="299"/>
      <c r="AL47" s="534"/>
      <c r="AM47" s="535"/>
      <c r="AN47" s="535"/>
      <c r="AO47" s="535"/>
      <c r="AP47" s="535"/>
      <c r="AQ47" s="535"/>
    </row>
    <row r="48" spans="1:43" ht="21" customHeight="1" x14ac:dyDescent="0.15">
      <c r="A48" s="491" t="s">
        <v>315</v>
      </c>
      <c r="B48" s="492"/>
      <c r="C48" s="492"/>
      <c r="D48" s="324"/>
      <c r="E48" s="324"/>
      <c r="F48" s="324"/>
      <c r="G48" s="325"/>
      <c r="H48" s="326"/>
      <c r="I48" s="326"/>
      <c r="J48" s="83"/>
      <c r="K48" s="320"/>
      <c r="L48" s="321"/>
      <c r="M48" s="321"/>
      <c r="N48" s="321"/>
      <c r="O48" s="321"/>
      <c r="P48" s="104"/>
      <c r="Q48" s="105"/>
      <c r="R48" s="284"/>
      <c r="S48" s="285"/>
      <c r="T48" s="285"/>
      <c r="U48" s="285"/>
      <c r="V48" s="285"/>
      <c r="W48" s="285"/>
      <c r="X48" s="84"/>
      <c r="Y48" s="322"/>
      <c r="Z48" s="323"/>
      <c r="AA48" s="323"/>
      <c r="AB48" s="323"/>
      <c r="AC48" s="323"/>
      <c r="AD48" s="296"/>
      <c r="AE48" s="297"/>
      <c r="AF48" s="297"/>
      <c r="AG48" s="297"/>
      <c r="AH48" s="297"/>
      <c r="AI48" s="298"/>
      <c r="AJ48" s="298"/>
      <c r="AK48" s="299"/>
      <c r="AL48" s="532"/>
      <c r="AM48" s="533"/>
      <c r="AN48" s="533"/>
      <c r="AO48" s="533"/>
      <c r="AP48" s="533"/>
      <c r="AQ48" s="533"/>
    </row>
    <row r="49" spans="1:50" ht="21" customHeight="1" x14ac:dyDescent="0.15">
      <c r="A49" s="311" t="s">
        <v>62</v>
      </c>
      <c r="B49" s="312"/>
      <c r="C49" s="312"/>
      <c r="D49" s="313"/>
      <c r="E49" s="313"/>
      <c r="F49" s="313"/>
      <c r="G49" s="314"/>
      <c r="H49" s="315"/>
      <c r="I49" s="315"/>
      <c r="J49" s="261"/>
      <c r="K49" s="316"/>
      <c r="L49" s="317"/>
      <c r="M49" s="317"/>
      <c r="N49" s="317"/>
      <c r="O49" s="317"/>
      <c r="P49" s="259"/>
      <c r="Q49" s="260"/>
      <c r="R49" s="318"/>
      <c r="S49" s="319"/>
      <c r="T49" s="319"/>
      <c r="U49" s="319"/>
      <c r="V49" s="319"/>
      <c r="W49" s="319"/>
      <c r="X49" s="258"/>
      <c r="Y49" s="327"/>
      <c r="Z49" s="328"/>
      <c r="AA49" s="328"/>
      <c r="AB49" s="328"/>
      <c r="AC49" s="328"/>
      <c r="AD49" s="341"/>
      <c r="AE49" s="342"/>
      <c r="AF49" s="342"/>
      <c r="AG49" s="342"/>
      <c r="AH49" s="342"/>
      <c r="AI49" s="343"/>
      <c r="AJ49" s="343"/>
      <c r="AK49" s="344"/>
      <c r="AL49" s="534"/>
      <c r="AM49" s="535"/>
      <c r="AN49" s="535"/>
      <c r="AO49" s="535"/>
      <c r="AP49" s="535"/>
      <c r="AQ49" s="535"/>
    </row>
    <row r="50" spans="1:50" ht="21" customHeight="1" x14ac:dyDescent="0.15">
      <c r="A50" s="524" t="s">
        <v>63</v>
      </c>
      <c r="B50" s="525"/>
      <c r="C50" s="525"/>
      <c r="D50" s="324"/>
      <c r="E50" s="324"/>
      <c r="F50" s="324"/>
      <c r="G50" s="325"/>
      <c r="H50" s="326"/>
      <c r="I50" s="326"/>
      <c r="J50" s="83"/>
      <c r="K50" s="320"/>
      <c r="L50" s="321"/>
      <c r="M50" s="321"/>
      <c r="N50" s="321"/>
      <c r="O50" s="321"/>
      <c r="P50" s="104"/>
      <c r="Q50" s="105"/>
      <c r="R50" s="284"/>
      <c r="S50" s="285"/>
      <c r="T50" s="285"/>
      <c r="U50" s="285"/>
      <c r="V50" s="285"/>
      <c r="W50" s="285"/>
      <c r="X50" s="84"/>
      <c r="Y50" s="322"/>
      <c r="Z50" s="323"/>
      <c r="AA50" s="323"/>
      <c r="AB50" s="323"/>
      <c r="AC50" s="323"/>
      <c r="AD50" s="296"/>
      <c r="AE50" s="297"/>
      <c r="AF50" s="297"/>
      <c r="AG50" s="297"/>
      <c r="AH50" s="297"/>
      <c r="AI50" s="298"/>
      <c r="AJ50" s="298"/>
      <c r="AK50" s="299"/>
      <c r="AL50" s="536"/>
      <c r="AM50" s="537"/>
      <c r="AN50" s="537"/>
      <c r="AO50" s="537"/>
      <c r="AP50" s="537"/>
      <c r="AQ50" s="537"/>
    </row>
    <row r="51" spans="1:50" ht="21" customHeight="1" x14ac:dyDescent="0.15">
      <c r="A51" s="491" t="s">
        <v>64</v>
      </c>
      <c r="B51" s="492"/>
      <c r="C51" s="492"/>
      <c r="D51" s="324"/>
      <c r="E51" s="324"/>
      <c r="F51" s="324"/>
      <c r="G51" s="325"/>
      <c r="H51" s="326"/>
      <c r="I51" s="326"/>
      <c r="J51" s="83"/>
      <c r="K51" s="320"/>
      <c r="L51" s="321"/>
      <c r="M51" s="321"/>
      <c r="N51" s="321"/>
      <c r="O51" s="321"/>
      <c r="P51" s="104"/>
      <c r="Q51" s="105"/>
      <c r="R51" s="284"/>
      <c r="S51" s="285"/>
      <c r="T51" s="285"/>
      <c r="U51" s="285"/>
      <c r="V51" s="285"/>
      <c r="W51" s="285"/>
      <c r="X51" s="84"/>
      <c r="Y51" s="322"/>
      <c r="Z51" s="323"/>
      <c r="AA51" s="323"/>
      <c r="AB51" s="323"/>
      <c r="AC51" s="323"/>
      <c r="AD51" s="296"/>
      <c r="AE51" s="297"/>
      <c r="AF51" s="297"/>
      <c r="AG51" s="297"/>
      <c r="AH51" s="297"/>
      <c r="AI51" s="298"/>
      <c r="AJ51" s="298"/>
      <c r="AK51" s="299"/>
      <c r="AL51" s="536"/>
      <c r="AM51" s="537"/>
      <c r="AN51" s="537"/>
      <c r="AO51" s="537"/>
      <c r="AP51" s="537"/>
      <c r="AQ51" s="537"/>
    </row>
    <row r="52" spans="1:50" ht="21" customHeight="1" x14ac:dyDescent="0.15">
      <c r="A52" s="524" t="s">
        <v>65</v>
      </c>
      <c r="B52" s="525"/>
      <c r="C52" s="525"/>
      <c r="D52" s="324"/>
      <c r="E52" s="324"/>
      <c r="F52" s="324"/>
      <c r="G52" s="325"/>
      <c r="H52" s="326"/>
      <c r="I52" s="326"/>
      <c r="J52" s="83"/>
      <c r="K52" s="320"/>
      <c r="L52" s="321"/>
      <c r="M52" s="321"/>
      <c r="N52" s="321"/>
      <c r="O52" s="321"/>
      <c r="P52" s="104"/>
      <c r="Q52" s="105"/>
      <c r="R52" s="284"/>
      <c r="S52" s="285"/>
      <c r="T52" s="285"/>
      <c r="U52" s="285"/>
      <c r="V52" s="285"/>
      <c r="W52" s="285"/>
      <c r="X52" s="84"/>
      <c r="Y52" s="322"/>
      <c r="Z52" s="323"/>
      <c r="AA52" s="323"/>
      <c r="AB52" s="323"/>
      <c r="AC52" s="323"/>
      <c r="AD52" s="296"/>
      <c r="AE52" s="297"/>
      <c r="AF52" s="297"/>
      <c r="AG52" s="297"/>
      <c r="AH52" s="297"/>
      <c r="AI52" s="298"/>
      <c r="AJ52" s="298"/>
      <c r="AK52" s="299"/>
      <c r="AL52" s="536"/>
      <c r="AM52" s="537"/>
      <c r="AN52" s="537"/>
      <c r="AO52" s="537"/>
      <c r="AP52" s="537"/>
      <c r="AQ52" s="537"/>
    </row>
    <row r="53" spans="1:50" ht="21" customHeight="1" x14ac:dyDescent="0.15">
      <c r="A53" s="491" t="s">
        <v>172</v>
      </c>
      <c r="B53" s="492"/>
      <c r="C53" s="492"/>
      <c r="D53" s="345"/>
      <c r="E53" s="346"/>
      <c r="F53" s="347"/>
      <c r="G53" s="325"/>
      <c r="H53" s="326"/>
      <c r="I53" s="326"/>
      <c r="J53" s="83"/>
      <c r="K53" s="320"/>
      <c r="L53" s="321"/>
      <c r="M53" s="321"/>
      <c r="N53" s="321"/>
      <c r="O53" s="321"/>
      <c r="P53" s="104"/>
      <c r="Q53" s="105"/>
      <c r="R53" s="284"/>
      <c r="S53" s="285"/>
      <c r="T53" s="285"/>
      <c r="U53" s="285"/>
      <c r="V53" s="285"/>
      <c r="W53" s="285"/>
      <c r="X53" s="84"/>
      <c r="Y53" s="322"/>
      <c r="Z53" s="323"/>
      <c r="AA53" s="323"/>
      <c r="AB53" s="323"/>
      <c r="AC53" s="323"/>
      <c r="AD53" s="296"/>
      <c r="AE53" s="297"/>
      <c r="AF53" s="297"/>
      <c r="AG53" s="297"/>
      <c r="AH53" s="297"/>
      <c r="AI53" s="298"/>
      <c r="AJ53" s="298"/>
      <c r="AK53" s="299"/>
      <c r="AL53" s="536"/>
      <c r="AM53" s="537"/>
      <c r="AN53" s="537"/>
      <c r="AO53" s="537"/>
      <c r="AP53" s="537"/>
      <c r="AQ53" s="537"/>
    </row>
    <row r="54" spans="1:50" ht="21" customHeight="1" x14ac:dyDescent="0.15">
      <c r="A54" s="524" t="s">
        <v>173</v>
      </c>
      <c r="B54" s="525"/>
      <c r="C54" s="525"/>
      <c r="D54" s="324"/>
      <c r="E54" s="324"/>
      <c r="F54" s="324"/>
      <c r="G54" s="325"/>
      <c r="H54" s="326"/>
      <c r="I54" s="326"/>
      <c r="J54" s="83"/>
      <c r="K54" s="320"/>
      <c r="L54" s="321"/>
      <c r="M54" s="321"/>
      <c r="N54" s="321"/>
      <c r="O54" s="321"/>
      <c r="P54" s="104"/>
      <c r="Q54" s="105"/>
      <c r="R54" s="284"/>
      <c r="S54" s="285"/>
      <c r="T54" s="285"/>
      <c r="U54" s="285"/>
      <c r="V54" s="285"/>
      <c r="W54" s="285"/>
      <c r="X54" s="84"/>
      <c r="Y54" s="322"/>
      <c r="Z54" s="323"/>
      <c r="AA54" s="323"/>
      <c r="AB54" s="323"/>
      <c r="AC54" s="323"/>
      <c r="AD54" s="296"/>
      <c r="AE54" s="297"/>
      <c r="AF54" s="297"/>
      <c r="AG54" s="297"/>
      <c r="AH54" s="297"/>
      <c r="AI54" s="298"/>
      <c r="AJ54" s="298"/>
      <c r="AK54" s="299"/>
      <c r="AL54" s="536"/>
      <c r="AM54" s="537"/>
      <c r="AN54" s="537"/>
      <c r="AO54" s="537"/>
      <c r="AP54" s="537"/>
      <c r="AQ54" s="537"/>
    </row>
    <row r="55" spans="1:50" ht="21" customHeight="1" x14ac:dyDescent="0.15">
      <c r="A55" s="491" t="s">
        <v>174</v>
      </c>
      <c r="B55" s="492"/>
      <c r="C55" s="492"/>
      <c r="D55" s="300"/>
      <c r="E55" s="300"/>
      <c r="F55" s="300"/>
      <c r="G55" s="301"/>
      <c r="H55" s="302"/>
      <c r="I55" s="302"/>
      <c r="J55" s="85"/>
      <c r="K55" s="303"/>
      <c r="L55" s="304"/>
      <c r="M55" s="304"/>
      <c r="N55" s="304"/>
      <c r="O55" s="304"/>
      <c r="P55" s="106"/>
      <c r="Q55" s="107"/>
      <c r="R55" s="305"/>
      <c r="S55" s="306"/>
      <c r="T55" s="306"/>
      <c r="U55" s="306"/>
      <c r="V55" s="306"/>
      <c r="W55" s="306"/>
      <c r="X55" s="86"/>
      <c r="Y55" s="307"/>
      <c r="Z55" s="308"/>
      <c r="AA55" s="308"/>
      <c r="AB55" s="308"/>
      <c r="AC55" s="308"/>
      <c r="AD55" s="309"/>
      <c r="AE55" s="310"/>
      <c r="AF55" s="310"/>
      <c r="AG55" s="310"/>
      <c r="AH55" s="310"/>
      <c r="AI55" s="294"/>
      <c r="AJ55" s="294"/>
      <c r="AK55" s="295"/>
      <c r="AL55" s="530"/>
      <c r="AM55" s="531"/>
      <c r="AN55" s="531"/>
      <c r="AO55" s="531"/>
      <c r="AP55" s="531"/>
      <c r="AQ55" s="531"/>
    </row>
    <row r="57" spans="1:50" x14ac:dyDescent="0.15">
      <c r="D57" s="329" t="s">
        <v>356</v>
      </c>
      <c r="E57" s="330"/>
      <c r="F57" s="330"/>
      <c r="G57" s="330"/>
      <c r="H57" s="330"/>
      <c r="I57" s="330"/>
      <c r="J57" s="330"/>
      <c r="K57" s="330"/>
      <c r="L57" s="330"/>
      <c r="M57" s="330"/>
      <c r="N57" s="330"/>
      <c r="O57" s="330"/>
      <c r="P57" s="330"/>
      <c r="Q57" s="333"/>
      <c r="R57" s="333"/>
      <c r="S57" s="333"/>
      <c r="T57" s="333"/>
      <c r="U57" s="333"/>
      <c r="V57" s="333"/>
      <c r="W57" s="333"/>
      <c r="X57" s="333"/>
      <c r="Y57" s="335" t="s">
        <v>294</v>
      </c>
      <c r="Z57" s="335"/>
      <c r="AA57" s="335"/>
      <c r="AB57" s="337">
        <f>Q57*1000</f>
        <v>0</v>
      </c>
      <c r="AC57" s="337"/>
      <c r="AD57" s="337"/>
      <c r="AE57" s="337"/>
      <c r="AF57" s="337"/>
      <c r="AG57" s="337"/>
      <c r="AH57" s="337"/>
      <c r="AI57" s="337"/>
      <c r="AJ57" s="337"/>
      <c r="AK57" s="337"/>
      <c r="AL57" s="337"/>
      <c r="AM57" s="337"/>
      <c r="AN57" s="337"/>
      <c r="AO57" s="337" t="s">
        <v>164</v>
      </c>
      <c r="AP57" s="337"/>
      <c r="AQ57" s="339"/>
    </row>
    <row r="58" spans="1:50" x14ac:dyDescent="0.15">
      <c r="D58" s="331"/>
      <c r="E58" s="332"/>
      <c r="F58" s="332"/>
      <c r="G58" s="332"/>
      <c r="H58" s="332"/>
      <c r="I58" s="332"/>
      <c r="J58" s="332"/>
      <c r="K58" s="332"/>
      <c r="L58" s="332"/>
      <c r="M58" s="332"/>
      <c r="N58" s="332"/>
      <c r="O58" s="332"/>
      <c r="P58" s="332"/>
      <c r="Q58" s="334"/>
      <c r="R58" s="334"/>
      <c r="S58" s="334"/>
      <c r="T58" s="334"/>
      <c r="U58" s="334"/>
      <c r="V58" s="334"/>
      <c r="W58" s="334"/>
      <c r="X58" s="334"/>
      <c r="Y58" s="336"/>
      <c r="Z58" s="336"/>
      <c r="AA58" s="336"/>
      <c r="AB58" s="338"/>
      <c r="AC58" s="338"/>
      <c r="AD58" s="338"/>
      <c r="AE58" s="338"/>
      <c r="AF58" s="338"/>
      <c r="AG58" s="338"/>
      <c r="AH58" s="338"/>
      <c r="AI58" s="338"/>
      <c r="AJ58" s="338"/>
      <c r="AK58" s="338"/>
      <c r="AL58" s="338"/>
      <c r="AM58" s="338"/>
      <c r="AN58" s="338"/>
      <c r="AO58" s="338"/>
      <c r="AP58" s="338"/>
      <c r="AQ58" s="340"/>
    </row>
    <row r="60" spans="1:50" ht="18" customHeight="1" thickBot="1" x14ac:dyDescent="0.2">
      <c r="A60" s="60" t="s">
        <v>372</v>
      </c>
    </row>
    <row r="61" spans="1:50" ht="18" customHeight="1" thickBot="1" x14ac:dyDescent="0.2">
      <c r="A61" s="289" t="s">
        <v>369</v>
      </c>
      <c r="B61" s="290"/>
      <c r="C61" s="290"/>
      <c r="D61" s="290"/>
      <c r="E61" s="290"/>
      <c r="F61" s="290"/>
      <c r="G61" s="290"/>
      <c r="H61" s="290"/>
      <c r="I61" s="290"/>
      <c r="J61" s="290"/>
      <c r="K61" s="290"/>
      <c r="L61" s="290"/>
      <c r="M61" s="290"/>
      <c r="N61" s="290"/>
      <c r="O61" s="290"/>
      <c r="P61" s="290"/>
      <c r="Q61" s="290"/>
      <c r="R61" s="290"/>
      <c r="S61" s="290"/>
      <c r="T61" s="290"/>
      <c r="U61" s="290"/>
      <c r="V61" s="290"/>
      <c r="W61" s="290"/>
      <c r="X61" s="290"/>
      <c r="Y61" s="290"/>
      <c r="Z61" s="290"/>
      <c r="AA61" s="290"/>
      <c r="AB61" s="290"/>
      <c r="AC61" s="290"/>
      <c r="AD61" s="290"/>
      <c r="AE61" s="290"/>
      <c r="AF61" s="290"/>
      <c r="AG61" s="290"/>
      <c r="AH61" s="290"/>
      <c r="AI61" s="290"/>
      <c r="AJ61" s="290"/>
      <c r="AK61" s="290"/>
      <c r="AL61" s="290"/>
      <c r="AM61" s="291"/>
      <c r="AN61" s="292"/>
      <c r="AO61" s="293"/>
      <c r="AP61" s="293"/>
      <c r="AQ61" s="283" t="s">
        <v>368</v>
      </c>
      <c r="AX61" s="169"/>
    </row>
    <row r="62" spans="1:50" ht="18" customHeight="1" thickBot="1" x14ac:dyDescent="0.2">
      <c r="A62" s="289" t="s">
        <v>370</v>
      </c>
      <c r="B62" s="290"/>
      <c r="C62" s="290"/>
      <c r="D62" s="290"/>
      <c r="E62" s="290"/>
      <c r="F62" s="290"/>
      <c r="G62" s="290"/>
      <c r="H62" s="290"/>
      <c r="I62" s="290"/>
      <c r="J62" s="290"/>
      <c r="K62" s="290"/>
      <c r="L62" s="290"/>
      <c r="M62" s="290"/>
      <c r="N62" s="290"/>
      <c r="O62" s="290"/>
      <c r="P62" s="290"/>
      <c r="Q62" s="290"/>
      <c r="R62" s="290"/>
      <c r="S62" s="290"/>
      <c r="T62" s="290"/>
      <c r="U62" s="290"/>
      <c r="V62" s="290"/>
      <c r="W62" s="290"/>
      <c r="X62" s="290"/>
      <c r="Y62" s="290"/>
      <c r="Z62" s="290"/>
      <c r="AA62" s="290"/>
      <c r="AB62" s="290"/>
      <c r="AC62" s="290"/>
      <c r="AD62" s="290"/>
      <c r="AE62" s="290"/>
      <c r="AF62" s="290"/>
      <c r="AG62" s="290"/>
      <c r="AH62" s="290"/>
      <c r="AI62" s="290"/>
      <c r="AJ62" s="290"/>
      <c r="AK62" s="290"/>
      <c r="AL62" s="290"/>
      <c r="AM62" s="291"/>
      <c r="AN62" s="292"/>
      <c r="AO62" s="293"/>
      <c r="AP62" s="293"/>
      <c r="AQ62" s="283" t="s">
        <v>368</v>
      </c>
    </row>
    <row r="63" spans="1:50" ht="18" customHeight="1" thickBot="1" x14ac:dyDescent="0.2">
      <c r="A63" s="289" t="s">
        <v>371</v>
      </c>
      <c r="B63" s="290"/>
      <c r="C63" s="290"/>
      <c r="D63" s="290"/>
      <c r="E63" s="290"/>
      <c r="F63" s="290"/>
      <c r="G63" s="290"/>
      <c r="H63" s="290"/>
      <c r="I63" s="290"/>
      <c r="J63" s="290"/>
      <c r="K63" s="290"/>
      <c r="L63" s="290"/>
      <c r="M63" s="290"/>
      <c r="N63" s="290"/>
      <c r="O63" s="290"/>
      <c r="P63" s="290"/>
      <c r="Q63" s="290"/>
      <c r="R63" s="290"/>
      <c r="S63" s="290"/>
      <c r="T63" s="290"/>
      <c r="U63" s="290"/>
      <c r="V63" s="290"/>
      <c r="W63" s="290"/>
      <c r="X63" s="290"/>
      <c r="Y63" s="290"/>
      <c r="Z63" s="290"/>
      <c r="AA63" s="290"/>
      <c r="AB63" s="290"/>
      <c r="AC63" s="290"/>
      <c r="AD63" s="290"/>
      <c r="AE63" s="290"/>
      <c r="AF63" s="290"/>
      <c r="AG63" s="290"/>
      <c r="AH63" s="290"/>
      <c r="AI63" s="290"/>
      <c r="AJ63" s="290"/>
      <c r="AK63" s="290"/>
      <c r="AL63" s="290"/>
      <c r="AM63" s="291"/>
      <c r="AN63" s="292"/>
      <c r="AO63" s="293"/>
      <c r="AP63" s="293"/>
      <c r="AQ63" s="283" t="s">
        <v>368</v>
      </c>
    </row>
    <row r="64" spans="1:50" x14ac:dyDescent="0.15">
      <c r="B64" s="522" t="s">
        <v>58</v>
      </c>
      <c r="C64" s="523"/>
      <c r="D64" s="523"/>
      <c r="E64" s="523"/>
      <c r="F64" s="523"/>
      <c r="G64" s="523"/>
      <c r="H64" s="523"/>
      <c r="I64" s="523"/>
      <c r="J64" s="523"/>
      <c r="K64" s="523"/>
      <c r="L64" s="523"/>
      <c r="M64" s="523"/>
      <c r="N64" s="523"/>
      <c r="O64" s="523"/>
      <c r="P64" s="523"/>
      <c r="Q64" s="523"/>
      <c r="R64" s="523"/>
      <c r="S64" s="523"/>
      <c r="T64" s="523"/>
      <c r="U64" s="523"/>
      <c r="V64" s="523"/>
      <c r="W64" s="523"/>
      <c r="X64" s="523"/>
      <c r="Y64" s="523"/>
      <c r="Z64" s="523"/>
      <c r="AA64" s="523"/>
      <c r="AB64" s="523"/>
      <c r="AC64" s="523"/>
      <c r="AD64" s="523"/>
      <c r="AE64" s="523"/>
      <c r="AF64" s="523"/>
      <c r="AG64" s="523"/>
      <c r="AH64" s="523"/>
      <c r="AI64" s="523"/>
      <c r="AJ64" s="523"/>
      <c r="AK64" s="523"/>
      <c r="AL64" s="523"/>
      <c r="AM64" s="523"/>
      <c r="AN64" s="523"/>
      <c r="AO64" s="523"/>
      <c r="AP64" s="523"/>
      <c r="AQ64" s="523"/>
    </row>
    <row r="65" spans="2:43" x14ac:dyDescent="0.15">
      <c r="B65" s="523"/>
      <c r="C65" s="523"/>
      <c r="D65" s="523"/>
      <c r="E65" s="523"/>
      <c r="F65" s="523"/>
      <c r="G65" s="523"/>
      <c r="H65" s="523"/>
      <c r="I65" s="523"/>
      <c r="J65" s="523"/>
      <c r="K65" s="523"/>
      <c r="L65" s="523"/>
      <c r="M65" s="523"/>
      <c r="N65" s="523"/>
      <c r="O65" s="523"/>
      <c r="P65" s="523"/>
      <c r="Q65" s="523"/>
      <c r="R65" s="523"/>
      <c r="S65" s="523"/>
      <c r="T65" s="523"/>
      <c r="U65" s="523"/>
      <c r="V65" s="523"/>
      <c r="W65" s="523"/>
      <c r="X65" s="523"/>
      <c r="Y65" s="523"/>
      <c r="Z65" s="523"/>
      <c r="AA65" s="523"/>
      <c r="AB65" s="523"/>
      <c r="AC65" s="523"/>
      <c r="AD65" s="523"/>
      <c r="AE65" s="523"/>
      <c r="AF65" s="523"/>
      <c r="AG65" s="523"/>
      <c r="AH65" s="523"/>
      <c r="AI65" s="523"/>
      <c r="AJ65" s="523"/>
      <c r="AK65" s="523"/>
      <c r="AL65" s="523"/>
      <c r="AM65" s="523"/>
      <c r="AN65" s="523"/>
      <c r="AO65" s="523"/>
      <c r="AP65" s="523"/>
      <c r="AQ65" s="523"/>
    </row>
    <row r="66" spans="2:43" x14ac:dyDescent="0.15">
      <c r="B66" s="523"/>
      <c r="C66" s="523"/>
      <c r="D66" s="523"/>
      <c r="E66" s="523"/>
      <c r="F66" s="523"/>
      <c r="G66" s="523"/>
      <c r="H66" s="523"/>
      <c r="I66" s="523"/>
      <c r="J66" s="523"/>
      <c r="K66" s="523"/>
      <c r="L66" s="523"/>
      <c r="M66" s="523"/>
      <c r="N66" s="523"/>
      <c r="O66" s="523"/>
      <c r="P66" s="523"/>
      <c r="Q66" s="523"/>
      <c r="R66" s="523"/>
      <c r="S66" s="523"/>
      <c r="T66" s="523"/>
      <c r="U66" s="523"/>
      <c r="V66" s="523"/>
      <c r="W66" s="523"/>
      <c r="X66" s="523"/>
      <c r="Y66" s="523"/>
      <c r="Z66" s="523"/>
      <c r="AA66" s="523"/>
      <c r="AB66" s="523"/>
      <c r="AC66" s="523"/>
      <c r="AD66" s="523"/>
      <c r="AE66" s="523"/>
      <c r="AF66" s="523"/>
      <c r="AG66" s="523"/>
      <c r="AH66" s="523"/>
      <c r="AI66" s="523"/>
      <c r="AJ66" s="523"/>
      <c r="AK66" s="523"/>
      <c r="AL66" s="523"/>
      <c r="AM66" s="523"/>
      <c r="AN66" s="523"/>
      <c r="AO66" s="523"/>
      <c r="AP66" s="523"/>
      <c r="AQ66" s="523"/>
    </row>
    <row r="67" spans="2:43" x14ac:dyDescent="0.15">
      <c r="B67" s="523"/>
      <c r="C67" s="523"/>
      <c r="D67" s="523"/>
      <c r="E67" s="523"/>
      <c r="F67" s="523"/>
      <c r="G67" s="523"/>
      <c r="H67" s="523"/>
      <c r="I67" s="523"/>
      <c r="J67" s="523"/>
      <c r="K67" s="523"/>
      <c r="L67" s="523"/>
      <c r="M67" s="523"/>
      <c r="N67" s="523"/>
      <c r="O67" s="523"/>
      <c r="P67" s="523"/>
      <c r="Q67" s="523"/>
      <c r="R67" s="523"/>
      <c r="S67" s="523"/>
      <c r="T67" s="523"/>
      <c r="U67" s="523"/>
      <c r="V67" s="523"/>
      <c r="W67" s="523"/>
      <c r="X67" s="523"/>
      <c r="Y67" s="523"/>
      <c r="Z67" s="523"/>
      <c r="AA67" s="523"/>
      <c r="AB67" s="523"/>
      <c r="AC67" s="523"/>
      <c r="AD67" s="523"/>
      <c r="AE67" s="523"/>
      <c r="AF67" s="523"/>
      <c r="AG67" s="523"/>
      <c r="AH67" s="523"/>
      <c r="AI67" s="523"/>
      <c r="AJ67" s="523"/>
      <c r="AK67" s="523"/>
      <c r="AL67" s="523"/>
      <c r="AM67" s="523"/>
      <c r="AN67" s="523"/>
      <c r="AO67" s="523"/>
      <c r="AP67" s="523"/>
      <c r="AQ67" s="523"/>
    </row>
    <row r="68" spans="2:43" x14ac:dyDescent="0.15">
      <c r="B68" s="523"/>
      <c r="C68" s="523"/>
      <c r="D68" s="523"/>
      <c r="E68" s="523"/>
      <c r="F68" s="523"/>
      <c r="G68" s="523"/>
      <c r="H68" s="523"/>
      <c r="I68" s="523"/>
      <c r="J68" s="523"/>
      <c r="K68" s="523"/>
      <c r="L68" s="523"/>
      <c r="M68" s="523"/>
      <c r="N68" s="523"/>
      <c r="O68" s="523"/>
      <c r="P68" s="523"/>
      <c r="Q68" s="523"/>
      <c r="R68" s="523"/>
      <c r="S68" s="523"/>
      <c r="T68" s="523"/>
      <c r="U68" s="523"/>
      <c r="V68" s="523"/>
      <c r="W68" s="523"/>
      <c r="X68" s="523"/>
      <c r="Y68" s="523"/>
      <c r="Z68" s="523"/>
      <c r="AA68" s="523"/>
      <c r="AB68" s="523"/>
      <c r="AC68" s="523"/>
      <c r="AD68" s="523"/>
      <c r="AE68" s="523"/>
      <c r="AF68" s="523"/>
      <c r="AG68" s="523"/>
      <c r="AH68" s="523"/>
      <c r="AI68" s="523"/>
      <c r="AJ68" s="523"/>
      <c r="AK68" s="523"/>
      <c r="AL68" s="523"/>
      <c r="AM68" s="523"/>
      <c r="AN68" s="523"/>
      <c r="AO68" s="523"/>
      <c r="AP68" s="523"/>
      <c r="AQ68" s="523"/>
    </row>
    <row r="69" spans="2:43" x14ac:dyDescent="0.15">
      <c r="B69" s="523"/>
      <c r="C69" s="523"/>
      <c r="D69" s="523"/>
      <c r="E69" s="523"/>
      <c r="F69" s="523"/>
      <c r="G69" s="523"/>
      <c r="H69" s="523"/>
      <c r="I69" s="523"/>
      <c r="J69" s="523"/>
      <c r="K69" s="523"/>
      <c r="L69" s="523"/>
      <c r="M69" s="523"/>
      <c r="N69" s="523"/>
      <c r="O69" s="523"/>
      <c r="P69" s="523"/>
      <c r="Q69" s="523"/>
      <c r="R69" s="523"/>
      <c r="S69" s="523"/>
      <c r="T69" s="523"/>
      <c r="U69" s="523"/>
      <c r="V69" s="523"/>
      <c r="W69" s="523"/>
      <c r="X69" s="523"/>
      <c r="Y69" s="523"/>
      <c r="Z69" s="523"/>
      <c r="AA69" s="523"/>
      <c r="AB69" s="523"/>
      <c r="AC69" s="523"/>
      <c r="AD69" s="523"/>
      <c r="AE69" s="523"/>
      <c r="AF69" s="523"/>
      <c r="AG69" s="523"/>
      <c r="AH69" s="523"/>
      <c r="AI69" s="523"/>
      <c r="AJ69" s="523"/>
      <c r="AK69" s="523"/>
      <c r="AL69" s="523"/>
      <c r="AM69" s="523"/>
      <c r="AN69" s="523"/>
      <c r="AO69" s="523"/>
      <c r="AP69" s="523"/>
      <c r="AQ69" s="523"/>
    </row>
  </sheetData>
  <mergeCells count="384">
    <mergeCell ref="Y40:AC40"/>
    <mergeCell ref="AD40:AH40"/>
    <mergeCell ref="AI40:AK40"/>
    <mergeCell ref="AI31:AK31"/>
    <mergeCell ref="AB27:AI27"/>
    <mergeCell ref="AL41:AQ41"/>
    <mergeCell ref="AL30:AQ30"/>
    <mergeCell ref="AL31:AQ31"/>
    <mergeCell ref="AL54:AQ54"/>
    <mergeCell ref="AL32:AQ32"/>
    <mergeCell ref="AL33:AQ33"/>
    <mergeCell ref="AL34:AQ34"/>
    <mergeCell ref="AL35:AQ35"/>
    <mergeCell ref="AL36:AQ36"/>
    <mergeCell ref="AL37:AQ37"/>
    <mergeCell ref="AL38:AQ38"/>
    <mergeCell ref="AL39:AQ39"/>
    <mergeCell ref="AL40:AQ40"/>
    <mergeCell ref="Y48:AC48"/>
    <mergeCell ref="AD48:AH48"/>
    <mergeCell ref="AI48:AK48"/>
    <mergeCell ref="AI45:AK45"/>
    <mergeCell ref="AD45:AH45"/>
    <mergeCell ref="AI46:AK46"/>
    <mergeCell ref="AL55:AQ55"/>
    <mergeCell ref="AL48:AQ48"/>
    <mergeCell ref="AL49:AQ49"/>
    <mergeCell ref="AL50:AQ50"/>
    <mergeCell ref="AL51:AQ51"/>
    <mergeCell ref="AL52:AQ52"/>
    <mergeCell ref="AL53:AQ53"/>
    <mergeCell ref="AL42:AQ42"/>
    <mergeCell ref="AL43:AQ43"/>
    <mergeCell ref="AL44:AQ44"/>
    <mergeCell ref="AL45:AQ45"/>
    <mergeCell ref="AL46:AQ46"/>
    <mergeCell ref="AL47:AQ47"/>
    <mergeCell ref="G34:I34"/>
    <mergeCell ref="K34:O34"/>
    <mergeCell ref="R34:W34"/>
    <mergeCell ref="Y34:AC34"/>
    <mergeCell ref="AD34:AH34"/>
    <mergeCell ref="AI34:AK34"/>
    <mergeCell ref="R31:W31"/>
    <mergeCell ref="Y31:AC31"/>
    <mergeCell ref="AD31:AH31"/>
    <mergeCell ref="K31:O31"/>
    <mergeCell ref="B64:AQ69"/>
    <mergeCell ref="K14:AQ14"/>
    <mergeCell ref="Y15:AE15"/>
    <mergeCell ref="L15:U15"/>
    <mergeCell ref="H15:K15"/>
    <mergeCell ref="A55:C55"/>
    <mergeCell ref="A54:C54"/>
    <mergeCell ref="A53:C53"/>
    <mergeCell ref="A52:C52"/>
    <mergeCell ref="A51:C51"/>
    <mergeCell ref="A50:C50"/>
    <mergeCell ref="G48:I48"/>
    <mergeCell ref="K47:O47"/>
    <mergeCell ref="AI47:AK47"/>
    <mergeCell ref="A47:C47"/>
    <mergeCell ref="D47:F47"/>
    <mergeCell ref="G47:I47"/>
    <mergeCell ref="A48:C48"/>
    <mergeCell ref="D48:F48"/>
    <mergeCell ref="A16:G16"/>
    <mergeCell ref="J16:T16"/>
    <mergeCell ref="W16:AC17"/>
    <mergeCell ref="AD16:AG17"/>
    <mergeCell ref="AH16:AH17"/>
    <mergeCell ref="A1:C1"/>
    <mergeCell ref="D1:F1"/>
    <mergeCell ref="G1:I1"/>
    <mergeCell ref="A2:G2"/>
    <mergeCell ref="I2:P2"/>
    <mergeCell ref="A42:C42"/>
    <mergeCell ref="D42:F42"/>
    <mergeCell ref="G42:I42"/>
    <mergeCell ref="K42:O42"/>
    <mergeCell ref="A39:C39"/>
    <mergeCell ref="A40:C40"/>
    <mergeCell ref="D40:F40"/>
    <mergeCell ref="G40:I40"/>
    <mergeCell ref="K40:O40"/>
    <mergeCell ref="A38:C38"/>
    <mergeCell ref="D38:F38"/>
    <mergeCell ref="G38:I38"/>
    <mergeCell ref="K38:O38"/>
    <mergeCell ref="A36:C36"/>
    <mergeCell ref="D36:F36"/>
    <mergeCell ref="G36:I36"/>
    <mergeCell ref="K36:O36"/>
    <mergeCell ref="A34:C34"/>
    <mergeCell ref="D34:F34"/>
    <mergeCell ref="K48:O48"/>
    <mergeCell ref="R48:W48"/>
    <mergeCell ref="A46:C46"/>
    <mergeCell ref="R47:W47"/>
    <mergeCell ref="Y47:AC47"/>
    <mergeCell ref="AD47:AH47"/>
    <mergeCell ref="D46:F46"/>
    <mergeCell ref="G46:I46"/>
    <mergeCell ref="K46:O46"/>
    <mergeCell ref="Y46:AC46"/>
    <mergeCell ref="AD46:AH46"/>
    <mergeCell ref="R46:W46"/>
    <mergeCell ref="A45:C45"/>
    <mergeCell ref="D45:F45"/>
    <mergeCell ref="G45:I45"/>
    <mergeCell ref="K45:O45"/>
    <mergeCell ref="R45:W45"/>
    <mergeCell ref="Y45:AC45"/>
    <mergeCell ref="A44:C44"/>
    <mergeCell ref="D44:F44"/>
    <mergeCell ref="G44:I44"/>
    <mergeCell ref="K44:O44"/>
    <mergeCell ref="R44:W44"/>
    <mergeCell ref="Y44:AC44"/>
    <mergeCell ref="AD44:AH44"/>
    <mergeCell ref="AI44:AK44"/>
    <mergeCell ref="A43:C43"/>
    <mergeCell ref="D43:F43"/>
    <mergeCell ref="G43:I43"/>
    <mergeCell ref="K43:O43"/>
    <mergeCell ref="R43:W43"/>
    <mergeCell ref="Y43:AC43"/>
    <mergeCell ref="AD43:AH43"/>
    <mergeCell ref="AI43:AK43"/>
    <mergeCell ref="R42:W42"/>
    <mergeCell ref="Y42:AC42"/>
    <mergeCell ref="AD42:AH42"/>
    <mergeCell ref="AI42:AK42"/>
    <mergeCell ref="A41:C41"/>
    <mergeCell ref="D41:F41"/>
    <mergeCell ref="G41:I41"/>
    <mergeCell ref="K41:O41"/>
    <mergeCell ref="R41:W41"/>
    <mergeCell ref="Y41:AC41"/>
    <mergeCell ref="AI41:AK41"/>
    <mergeCell ref="AD41:AH41"/>
    <mergeCell ref="G39:I39"/>
    <mergeCell ref="K39:O39"/>
    <mergeCell ref="R39:W39"/>
    <mergeCell ref="Y39:AC39"/>
    <mergeCell ref="AD39:AH39"/>
    <mergeCell ref="AI39:AK39"/>
    <mergeCell ref="D39:F39"/>
    <mergeCell ref="A37:C37"/>
    <mergeCell ref="D37:F37"/>
    <mergeCell ref="G37:I37"/>
    <mergeCell ref="K37:O37"/>
    <mergeCell ref="R37:W37"/>
    <mergeCell ref="Y37:AC37"/>
    <mergeCell ref="AD37:AH37"/>
    <mergeCell ref="AI37:AK37"/>
    <mergeCell ref="A35:C35"/>
    <mergeCell ref="D35:F35"/>
    <mergeCell ref="G35:I35"/>
    <mergeCell ref="K35:O35"/>
    <mergeCell ref="R35:W35"/>
    <mergeCell ref="Y35:AC35"/>
    <mergeCell ref="AD35:AH35"/>
    <mergeCell ref="AI35:AK35"/>
    <mergeCell ref="R38:W38"/>
    <mergeCell ref="Y38:AC38"/>
    <mergeCell ref="AD38:AH38"/>
    <mergeCell ref="AI38:AK38"/>
    <mergeCell ref="R36:W36"/>
    <mergeCell ref="Y36:AC36"/>
    <mergeCell ref="AD36:AH36"/>
    <mergeCell ref="AI36:AK36"/>
    <mergeCell ref="A33:C33"/>
    <mergeCell ref="D33:F33"/>
    <mergeCell ref="G33:I33"/>
    <mergeCell ref="K33:O33"/>
    <mergeCell ref="R33:W33"/>
    <mergeCell ref="Y33:AC33"/>
    <mergeCell ref="AD33:AH33"/>
    <mergeCell ref="AI33:AK33"/>
    <mergeCell ref="R32:W32"/>
    <mergeCell ref="Y32:AC32"/>
    <mergeCell ref="AD32:AH32"/>
    <mergeCell ref="AI32:AK32"/>
    <mergeCell ref="A32:C32"/>
    <mergeCell ref="D32:F32"/>
    <mergeCell ref="G32:I32"/>
    <mergeCell ref="K32:O32"/>
    <mergeCell ref="A31:C31"/>
    <mergeCell ref="D31:F31"/>
    <mergeCell ref="G31:I31"/>
    <mergeCell ref="K30:O30"/>
    <mergeCell ref="A24:G28"/>
    <mergeCell ref="R30:W30"/>
    <mergeCell ref="T27:AA27"/>
    <mergeCell ref="Y30:AH30"/>
    <mergeCell ref="Q28:S28"/>
    <mergeCell ref="T28:AA28"/>
    <mergeCell ref="T24:AA24"/>
    <mergeCell ref="Q25:S25"/>
    <mergeCell ref="H25:P26"/>
    <mergeCell ref="AB26:AI26"/>
    <mergeCell ref="AI30:AK30"/>
    <mergeCell ref="AB25:AI25"/>
    <mergeCell ref="AB24:AI24"/>
    <mergeCell ref="T25:AA25"/>
    <mergeCell ref="T26:AA26"/>
    <mergeCell ref="AP11:AQ11"/>
    <mergeCell ref="A30:C30"/>
    <mergeCell ref="D30:F30"/>
    <mergeCell ref="H27:P28"/>
    <mergeCell ref="Q27:S27"/>
    <mergeCell ref="G30:I30"/>
    <mergeCell ref="Q26:S26"/>
    <mergeCell ref="H23:X23"/>
    <mergeCell ref="H20:I20"/>
    <mergeCell ref="A20:G23"/>
    <mergeCell ref="Y23:AQ23"/>
    <mergeCell ref="H22:I22"/>
    <mergeCell ref="AJ24:AQ24"/>
    <mergeCell ref="AJ25:AQ25"/>
    <mergeCell ref="AJ26:AQ26"/>
    <mergeCell ref="T20:AG20"/>
    <mergeCell ref="AI22:AL22"/>
    <mergeCell ref="Y21:AQ21"/>
    <mergeCell ref="AM22:AO22"/>
    <mergeCell ref="H21:X21"/>
    <mergeCell ref="P9:T9"/>
    <mergeCell ref="AE10:AI10"/>
    <mergeCell ref="A11:G11"/>
    <mergeCell ref="AJ27:AQ27"/>
    <mergeCell ref="A10:G10"/>
    <mergeCell ref="J10:N10"/>
    <mergeCell ref="P10:T10"/>
    <mergeCell ref="AM12:AP13"/>
    <mergeCell ref="AL12:AL13"/>
    <mergeCell ref="AP15:AQ15"/>
    <mergeCell ref="AF15:AH15"/>
    <mergeCell ref="V19:X19"/>
    <mergeCell ref="Y19:AE19"/>
    <mergeCell ref="V15:X15"/>
    <mergeCell ref="AM20:AO20"/>
    <mergeCell ref="AD12:AG13"/>
    <mergeCell ref="J22:R22"/>
    <mergeCell ref="H24:S24"/>
    <mergeCell ref="A13:G15"/>
    <mergeCell ref="J13:T13"/>
    <mergeCell ref="H14:J14"/>
    <mergeCell ref="A17:G19"/>
    <mergeCell ref="AI11:AO11"/>
    <mergeCell ref="AL16:AL17"/>
    <mergeCell ref="A4:G4"/>
    <mergeCell ref="I4:AE4"/>
    <mergeCell ref="A5:G5"/>
    <mergeCell ref="A6:G6"/>
    <mergeCell ref="I6:AQ6"/>
    <mergeCell ref="A9:G9"/>
    <mergeCell ref="J9:N9"/>
    <mergeCell ref="AJ28:AQ28"/>
    <mergeCell ref="AB28:AI28"/>
    <mergeCell ref="A7:G7"/>
    <mergeCell ref="AM7:AP7"/>
    <mergeCell ref="AD7:AG7"/>
    <mergeCell ref="W7:AC7"/>
    <mergeCell ref="AK10:AP10"/>
    <mergeCell ref="J12:T12"/>
    <mergeCell ref="W12:AC13"/>
    <mergeCell ref="H7:K7"/>
    <mergeCell ref="M7:O7"/>
    <mergeCell ref="W9:AC9"/>
    <mergeCell ref="AE9:AI9"/>
    <mergeCell ref="A8:G8"/>
    <mergeCell ref="J8:N8"/>
    <mergeCell ref="P8:T8"/>
    <mergeCell ref="L19:U19"/>
    <mergeCell ref="AR4:AU5"/>
    <mergeCell ref="AR8:AU10"/>
    <mergeCell ref="AR12:AU13"/>
    <mergeCell ref="AH12:AH13"/>
    <mergeCell ref="AI12:AK13"/>
    <mergeCell ref="AI20:AL20"/>
    <mergeCell ref="AI15:AO15"/>
    <mergeCell ref="AI7:AK7"/>
    <mergeCell ref="Q7:T7"/>
    <mergeCell ref="AR14:AU15"/>
    <mergeCell ref="J20:R20"/>
    <mergeCell ref="AK9:AP9"/>
    <mergeCell ref="AR20:AU23"/>
    <mergeCell ref="AS6:AU6"/>
    <mergeCell ref="AS7:AU7"/>
    <mergeCell ref="AF19:AH19"/>
    <mergeCell ref="H18:J18"/>
    <mergeCell ref="K18:AQ18"/>
    <mergeCell ref="AI19:AO19"/>
    <mergeCell ref="AI16:AK17"/>
    <mergeCell ref="T22:AG22"/>
    <mergeCell ref="AP22:AQ22"/>
    <mergeCell ref="AR16:AU19"/>
    <mergeCell ref="K53:O53"/>
    <mergeCell ref="Z1:AC1"/>
    <mergeCell ref="AF1:AI1"/>
    <mergeCell ref="AL1:AO1"/>
    <mergeCell ref="W10:AC10"/>
    <mergeCell ref="I5:AE5"/>
    <mergeCell ref="AL4:AQ5"/>
    <mergeCell ref="AP20:AQ20"/>
    <mergeCell ref="AG4:AK5"/>
    <mergeCell ref="R2:W2"/>
    <mergeCell ref="J17:T17"/>
    <mergeCell ref="AP19:AQ19"/>
    <mergeCell ref="W8:AC8"/>
    <mergeCell ref="AD8:AG8"/>
    <mergeCell ref="AI8:AK8"/>
    <mergeCell ref="AM8:AP8"/>
    <mergeCell ref="H11:O11"/>
    <mergeCell ref="X11:Y11"/>
    <mergeCell ref="R11:W11"/>
    <mergeCell ref="P11:Q11"/>
    <mergeCell ref="Z11:AF11"/>
    <mergeCell ref="AG11:AH11"/>
    <mergeCell ref="AM16:AP17"/>
    <mergeCell ref="H19:K19"/>
    <mergeCell ref="Y49:AC49"/>
    <mergeCell ref="D57:P58"/>
    <mergeCell ref="Q57:X58"/>
    <mergeCell ref="Y57:AA58"/>
    <mergeCell ref="AB57:AN58"/>
    <mergeCell ref="AO57:AQ58"/>
    <mergeCell ref="AD49:AH49"/>
    <mergeCell ref="AI49:AK49"/>
    <mergeCell ref="D50:F50"/>
    <mergeCell ref="D51:F51"/>
    <mergeCell ref="G51:I51"/>
    <mergeCell ref="K51:O51"/>
    <mergeCell ref="R51:W51"/>
    <mergeCell ref="Y51:AC51"/>
    <mergeCell ref="Y53:AC53"/>
    <mergeCell ref="AD53:AH53"/>
    <mergeCell ref="AI53:AK53"/>
    <mergeCell ref="D54:F54"/>
    <mergeCell ref="G54:I54"/>
    <mergeCell ref="K54:O54"/>
    <mergeCell ref="R54:W54"/>
    <mergeCell ref="Y54:AC54"/>
    <mergeCell ref="D53:F53"/>
    <mergeCell ref="G53:I53"/>
    <mergeCell ref="K50:O50"/>
    <mergeCell ref="R50:W50"/>
    <mergeCell ref="Y50:AC50"/>
    <mergeCell ref="AD50:AH50"/>
    <mergeCell ref="AI50:AK50"/>
    <mergeCell ref="AD51:AH51"/>
    <mergeCell ref="AI51:AK51"/>
    <mergeCell ref="D52:F52"/>
    <mergeCell ref="G52:I52"/>
    <mergeCell ref="K52:O52"/>
    <mergeCell ref="R52:W52"/>
    <mergeCell ref="Y52:AC52"/>
    <mergeCell ref="AD52:AH52"/>
    <mergeCell ref="G50:I50"/>
    <mergeCell ref="R40:W40"/>
    <mergeCell ref="A12:G12"/>
    <mergeCell ref="A61:AM61"/>
    <mergeCell ref="AN61:AP61"/>
    <mergeCell ref="A62:AM62"/>
    <mergeCell ref="AN62:AP62"/>
    <mergeCell ref="A63:AM63"/>
    <mergeCell ref="AN63:AP63"/>
    <mergeCell ref="R53:W53"/>
    <mergeCell ref="AI55:AK55"/>
    <mergeCell ref="AD54:AH54"/>
    <mergeCell ref="AI54:AK54"/>
    <mergeCell ref="D55:F55"/>
    <mergeCell ref="G55:I55"/>
    <mergeCell ref="K55:O55"/>
    <mergeCell ref="R55:W55"/>
    <mergeCell ref="Y55:AC55"/>
    <mergeCell ref="AD55:AH55"/>
    <mergeCell ref="A49:C49"/>
    <mergeCell ref="D49:F49"/>
    <mergeCell ref="G49:I49"/>
    <mergeCell ref="K49:O49"/>
    <mergeCell ref="R49:W49"/>
    <mergeCell ref="AI52:AK52"/>
  </mergeCells>
  <phoneticPr fontId="4"/>
  <dataValidations count="2">
    <dataValidation imeMode="off" allowBlank="1" showInputMessage="1" showErrorMessage="1" sqref="D31:F55" xr:uid="{00000000-0002-0000-0100-000000000000}"/>
    <dataValidation type="list" allowBlank="1" showInputMessage="1" showErrorMessage="1" sqref="AP11:AQ11 P11:Q11 X11:Y11 AG11:AH11" xr:uid="{4E6BC063-E1EB-47D9-BC6D-866FDFC4C43C}">
      <formula1>$BH$5:$BH$8</formula1>
    </dataValidation>
  </dataValidations>
  <pageMargins left="0.78740157480314965" right="0.78740157480314965" top="0.98425196850393704" bottom="0.98425196850393704" header="0.51181102362204722" footer="0.51181102362204722"/>
  <pageSetup paperSize="9" scale="80" orientation="portrait" horizontalDpi="4294967293" verticalDpi="4294967293"/>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BK24"/>
  <sheetViews>
    <sheetView zoomScale="68" zoomScaleNormal="68" workbookViewId="0">
      <selection activeCell="AL10" sqref="AL10"/>
    </sheetView>
  </sheetViews>
  <sheetFormatPr defaultColWidth="11" defaultRowHeight="13.5" x14ac:dyDescent="0.15"/>
  <cols>
    <col min="1" max="2" width="3.625" style="27" customWidth="1"/>
    <col min="3" max="4" width="2.125" style="27" customWidth="1"/>
    <col min="5" max="6" width="3.625" style="27" customWidth="1"/>
    <col min="7" max="8" width="2.125" style="27" customWidth="1"/>
    <col min="9" max="10" width="3.625" style="27" customWidth="1"/>
    <col min="11" max="12" width="2.125" style="27" customWidth="1"/>
    <col min="13" max="14" width="3.625" style="27" customWidth="1"/>
    <col min="15" max="15" width="4.375" style="27" customWidth="1"/>
    <col min="16" max="16" width="20.625" style="27" customWidth="1"/>
    <col min="17" max="19" width="3.625" style="27" customWidth="1"/>
    <col min="20" max="20" width="20.625" style="27" customWidth="1"/>
    <col min="21" max="21" width="5" style="27" customWidth="1"/>
    <col min="22" max="23" width="3.625" style="27" customWidth="1"/>
    <col min="24" max="25" width="2.125" style="27" customWidth="1"/>
    <col min="26" max="27" width="3.625" style="27" customWidth="1"/>
    <col min="28" max="29" width="2.125" style="27" customWidth="1"/>
    <col min="30" max="31" width="3.625" style="27" customWidth="1"/>
    <col min="32" max="33" width="2.125" style="27" customWidth="1"/>
    <col min="34" max="35" width="3.625" style="27" customWidth="1"/>
    <col min="36" max="37" width="2.125" style="27" customWidth="1"/>
    <col min="38" max="39" width="3.625" style="27" customWidth="1"/>
    <col min="40" max="41" width="2.125" style="27" customWidth="1"/>
    <col min="42" max="43" width="3.625" style="27" customWidth="1"/>
    <col min="44" max="45" width="2.125" style="27" customWidth="1"/>
    <col min="46" max="47" width="3.625" style="27" customWidth="1"/>
    <col min="48" max="49" width="2.125" style="27" customWidth="1"/>
    <col min="50" max="51" width="3.625" style="27" customWidth="1"/>
    <col min="52" max="52" width="2.875" style="27" customWidth="1"/>
    <col min="53" max="53" width="20.625" style="27" customWidth="1"/>
    <col min="54" max="56" width="3.625" style="27" customWidth="1"/>
    <col min="57" max="57" width="20.625" style="27" customWidth="1"/>
    <col min="58" max="58" width="3.125" style="27" customWidth="1"/>
    <col min="59" max="59" width="20.625" style="27" customWidth="1"/>
    <col min="60" max="62" width="3.625" style="27" customWidth="1"/>
    <col min="63" max="63" width="20.625" style="27" customWidth="1"/>
    <col min="64" max="16384" width="11" style="27"/>
  </cols>
  <sheetData>
    <row r="1" spans="1:63" ht="21" x14ac:dyDescent="0.15">
      <c r="A1" s="584" t="s">
        <v>46</v>
      </c>
      <c r="B1" s="584"/>
      <c r="C1" s="584"/>
      <c r="D1" s="584"/>
      <c r="E1" s="584"/>
      <c r="F1" s="584"/>
      <c r="G1" s="584"/>
      <c r="H1" s="584"/>
      <c r="I1" s="584"/>
      <c r="J1" s="584"/>
      <c r="K1" s="584"/>
      <c r="L1" s="584"/>
      <c r="M1" s="584"/>
      <c r="N1" s="584"/>
      <c r="P1" s="574" t="s">
        <v>47</v>
      </c>
      <c r="Q1" s="574"/>
      <c r="R1" s="574"/>
      <c r="S1" s="574"/>
      <c r="T1" s="574"/>
      <c r="V1" s="578" t="s">
        <v>107</v>
      </c>
      <c r="W1" s="579"/>
      <c r="X1" s="579"/>
      <c r="Y1" s="579"/>
      <c r="Z1" s="579"/>
      <c r="AA1" s="579"/>
      <c r="AB1" s="579"/>
      <c r="AC1" s="579"/>
      <c r="AD1" s="579"/>
      <c r="AE1" s="579"/>
      <c r="AF1" s="579"/>
      <c r="AG1" s="579"/>
      <c r="AH1" s="579"/>
      <c r="AI1" s="579"/>
      <c r="AJ1" s="579"/>
      <c r="AK1" s="579"/>
      <c r="AL1" s="579"/>
      <c r="AM1" s="579"/>
      <c r="AN1" s="579"/>
      <c r="AO1" s="579"/>
      <c r="AP1" s="579"/>
      <c r="AQ1" s="579"/>
      <c r="AR1" s="579"/>
      <c r="AS1" s="579"/>
      <c r="AT1" s="579"/>
      <c r="AU1" s="579"/>
      <c r="AV1" s="579"/>
      <c r="AW1" s="579"/>
      <c r="AX1" s="579"/>
      <c r="AY1" s="579"/>
      <c r="BA1" s="574" t="s">
        <v>108</v>
      </c>
      <c r="BB1" s="574"/>
      <c r="BC1" s="574"/>
      <c r="BD1" s="574"/>
      <c r="BE1" s="574"/>
      <c r="BG1" s="574"/>
      <c r="BH1" s="574"/>
      <c r="BI1" s="574"/>
      <c r="BJ1" s="574"/>
      <c r="BK1" s="574"/>
    </row>
    <row r="2" spans="1:63" ht="12" customHeight="1" x14ac:dyDescent="0.15">
      <c r="A2" s="41"/>
      <c r="B2" s="41"/>
      <c r="C2" s="576"/>
      <c r="D2" s="576"/>
      <c r="E2" s="41"/>
      <c r="F2" s="41"/>
      <c r="G2" s="42"/>
      <c r="H2" s="41"/>
      <c r="I2" s="41"/>
      <c r="J2" s="41"/>
      <c r="K2" s="582"/>
      <c r="L2" s="583"/>
      <c r="M2" s="41"/>
      <c r="N2" s="41"/>
      <c r="P2" s="572"/>
      <c r="Q2" s="576"/>
      <c r="R2" s="577" t="s">
        <v>48</v>
      </c>
      <c r="S2" s="576"/>
      <c r="T2" s="572"/>
      <c r="AB2" s="576"/>
      <c r="AC2" s="576"/>
      <c r="AJ2" s="110"/>
      <c r="AR2" s="576"/>
      <c r="AS2" s="580"/>
      <c r="BA2" s="572"/>
      <c r="BB2" s="576"/>
      <c r="BC2" s="577" t="s">
        <v>48</v>
      </c>
      <c r="BD2" s="576"/>
      <c r="BE2" s="572"/>
      <c r="BG2" s="572"/>
      <c r="BH2" s="576"/>
      <c r="BI2" s="577" t="s">
        <v>48</v>
      </c>
      <c r="BJ2" s="576"/>
      <c r="BK2" s="572"/>
    </row>
    <row r="3" spans="1:63" ht="12" customHeight="1" x14ac:dyDescent="0.15">
      <c r="A3" s="41"/>
      <c r="B3" s="41"/>
      <c r="C3" s="576"/>
      <c r="D3" s="576"/>
      <c r="E3" s="41"/>
      <c r="F3" s="41"/>
      <c r="G3" s="42"/>
      <c r="H3" s="41"/>
      <c r="I3" s="41"/>
      <c r="J3" s="41"/>
      <c r="K3" s="583"/>
      <c r="L3" s="583"/>
      <c r="M3" s="41"/>
      <c r="N3" s="41"/>
      <c r="P3" s="575"/>
      <c r="Q3" s="576"/>
      <c r="R3" s="577"/>
      <c r="S3" s="576"/>
      <c r="T3" s="575"/>
      <c r="AB3" s="576"/>
      <c r="AC3" s="576"/>
      <c r="AD3" s="109"/>
      <c r="AE3" s="109"/>
      <c r="AF3" s="109"/>
      <c r="AG3" s="109"/>
      <c r="AH3" s="109"/>
      <c r="AI3" s="109"/>
      <c r="AJ3" s="112"/>
      <c r="AK3" s="109"/>
      <c r="AL3" s="109"/>
      <c r="AM3" s="109"/>
      <c r="AN3" s="109"/>
      <c r="AO3" s="109"/>
      <c r="AP3" s="109"/>
      <c r="AQ3" s="109"/>
      <c r="AR3" s="580"/>
      <c r="AS3" s="580"/>
      <c r="BA3" s="575"/>
      <c r="BB3" s="576"/>
      <c r="BC3" s="577"/>
      <c r="BD3" s="576"/>
      <c r="BE3" s="575"/>
      <c r="BG3" s="575"/>
      <c r="BH3" s="576"/>
      <c r="BI3" s="577"/>
      <c r="BJ3" s="576"/>
      <c r="BK3" s="575"/>
    </row>
    <row r="4" spans="1:63" ht="24.75" customHeight="1" x14ac:dyDescent="0.15">
      <c r="A4" s="41"/>
      <c r="B4" s="41"/>
      <c r="C4" s="43"/>
      <c r="D4" s="44"/>
      <c r="E4" s="45"/>
      <c r="F4" s="46"/>
      <c r="G4" s="562" t="s">
        <v>49</v>
      </c>
      <c r="H4" s="562"/>
      <c r="I4" s="46"/>
      <c r="J4" s="45"/>
      <c r="K4" s="47"/>
      <c r="L4" s="41"/>
      <c r="M4" s="41"/>
      <c r="N4" s="41"/>
      <c r="P4" s="573"/>
      <c r="Q4" s="39"/>
      <c r="R4" s="28" t="s">
        <v>50</v>
      </c>
      <c r="S4" s="39"/>
      <c r="T4" s="573"/>
      <c r="AB4" s="110"/>
      <c r="AC4" s="115"/>
      <c r="AI4" s="246"/>
      <c r="AJ4" s="562" t="s">
        <v>49</v>
      </c>
      <c r="AK4" s="562"/>
      <c r="AL4" s="246"/>
      <c r="AR4" s="111"/>
      <c r="BA4" s="573"/>
      <c r="BB4" s="39"/>
      <c r="BC4" s="28" t="s">
        <v>50</v>
      </c>
      <c r="BD4" s="39"/>
      <c r="BE4" s="573"/>
      <c r="BG4" s="573"/>
      <c r="BH4" s="39"/>
      <c r="BI4" s="28" t="s">
        <v>50</v>
      </c>
      <c r="BJ4" s="39"/>
      <c r="BK4" s="573"/>
    </row>
    <row r="5" spans="1:63" ht="24.75" customHeight="1" x14ac:dyDescent="0.15">
      <c r="A5" s="41"/>
      <c r="B5" s="41"/>
      <c r="C5" s="43"/>
      <c r="D5" s="48"/>
      <c r="E5" s="41"/>
      <c r="F5" s="41"/>
      <c r="G5" s="41"/>
      <c r="H5" s="41"/>
      <c r="I5" s="41"/>
      <c r="J5" s="41"/>
      <c r="K5" s="42"/>
      <c r="L5" s="41"/>
      <c r="M5" s="41"/>
      <c r="N5" s="41"/>
      <c r="P5" s="572"/>
      <c r="Q5" s="40"/>
      <c r="R5" s="28" t="s">
        <v>258</v>
      </c>
      <c r="S5" s="40"/>
      <c r="T5" s="572"/>
      <c r="V5" s="41"/>
      <c r="W5" s="41"/>
      <c r="X5" s="581"/>
      <c r="Y5" s="581"/>
      <c r="Z5" s="41"/>
      <c r="AA5" s="41"/>
      <c r="AB5" s="42"/>
      <c r="AC5" s="41"/>
      <c r="AD5" s="41"/>
      <c r="AE5" s="41"/>
      <c r="AF5" s="582"/>
      <c r="AG5" s="583"/>
      <c r="AH5" s="41"/>
      <c r="AI5" s="41"/>
      <c r="AL5" s="41"/>
      <c r="AM5" s="41"/>
      <c r="AN5" s="581"/>
      <c r="AO5" s="581"/>
      <c r="AP5" s="41"/>
      <c r="AQ5" s="41"/>
      <c r="AR5" s="42"/>
      <c r="AS5" s="41"/>
      <c r="AT5" s="41"/>
      <c r="AU5" s="41"/>
      <c r="AV5" s="582"/>
      <c r="AW5" s="583"/>
      <c r="AX5" s="41"/>
      <c r="AY5" s="41"/>
      <c r="BA5" s="572"/>
      <c r="BB5" s="243"/>
      <c r="BC5" s="28" t="s">
        <v>258</v>
      </c>
      <c r="BD5" s="243"/>
      <c r="BE5" s="572"/>
      <c r="BG5" s="572"/>
      <c r="BH5" s="243"/>
      <c r="BI5" s="28" t="s">
        <v>258</v>
      </c>
      <c r="BJ5" s="243"/>
      <c r="BK5" s="572"/>
    </row>
    <row r="6" spans="1:63" ht="24.75" customHeight="1" x14ac:dyDescent="0.15">
      <c r="A6" s="576"/>
      <c r="B6" s="576"/>
      <c r="C6" s="49"/>
      <c r="D6" s="50"/>
      <c r="E6" s="576"/>
      <c r="F6" s="576"/>
      <c r="G6" s="41"/>
      <c r="H6" s="41"/>
      <c r="I6" s="576"/>
      <c r="J6" s="576"/>
      <c r="K6" s="49"/>
      <c r="L6" s="50"/>
      <c r="M6" s="576"/>
      <c r="N6" s="576"/>
      <c r="P6" s="573"/>
      <c r="Q6" s="39"/>
      <c r="R6" s="27" t="s">
        <v>259</v>
      </c>
      <c r="S6" s="39"/>
      <c r="T6" s="573"/>
      <c r="V6" s="41"/>
      <c r="W6" s="41"/>
      <c r="X6" s="581"/>
      <c r="Y6" s="581"/>
      <c r="Z6" s="41"/>
      <c r="AA6" s="41"/>
      <c r="AB6" s="49"/>
      <c r="AC6" s="50"/>
      <c r="AD6" s="50"/>
      <c r="AE6" s="41"/>
      <c r="AF6" s="583"/>
      <c r="AG6" s="583"/>
      <c r="AH6" s="41"/>
      <c r="AI6" s="41"/>
      <c r="AL6" s="41"/>
      <c r="AM6" s="41"/>
      <c r="AN6" s="581"/>
      <c r="AO6" s="581"/>
      <c r="AP6" s="41"/>
      <c r="AQ6" s="41"/>
      <c r="AR6" s="42"/>
      <c r="AS6" s="41"/>
      <c r="AT6" s="41"/>
      <c r="AU6" s="41"/>
      <c r="AV6" s="583"/>
      <c r="AW6" s="583"/>
      <c r="AX6" s="41"/>
      <c r="AY6" s="41"/>
      <c r="BA6" s="573"/>
      <c r="BB6" s="247"/>
      <c r="BC6" s="28" t="s">
        <v>259</v>
      </c>
      <c r="BD6" s="247"/>
      <c r="BE6" s="573"/>
      <c r="BG6" s="573"/>
      <c r="BH6" s="247"/>
      <c r="BI6" s="28" t="s">
        <v>259</v>
      </c>
      <c r="BJ6" s="247"/>
      <c r="BK6" s="573"/>
    </row>
    <row r="7" spans="1:63" ht="24.75" customHeight="1" x14ac:dyDescent="0.15">
      <c r="A7" s="42"/>
      <c r="B7" s="51"/>
      <c r="C7" s="562" t="s">
        <v>260</v>
      </c>
      <c r="D7" s="562"/>
      <c r="E7" s="52"/>
      <c r="F7" s="41"/>
      <c r="G7" s="41"/>
      <c r="H7" s="41"/>
      <c r="I7" s="42"/>
      <c r="J7" s="51"/>
      <c r="K7" s="562" t="s">
        <v>260</v>
      </c>
      <c r="L7" s="562"/>
      <c r="M7" s="52"/>
      <c r="N7" s="41"/>
      <c r="P7" s="572"/>
      <c r="Q7" s="40"/>
      <c r="R7" s="28" t="s">
        <v>261</v>
      </c>
      <c r="S7" s="40"/>
      <c r="T7" s="572"/>
      <c r="V7" s="41"/>
      <c r="W7" s="41"/>
      <c r="X7" s="43"/>
      <c r="Y7" s="113"/>
      <c r="Z7" s="45"/>
      <c r="AA7" s="46"/>
      <c r="AB7" s="562" t="s">
        <v>49</v>
      </c>
      <c r="AC7" s="561"/>
      <c r="AD7" s="39"/>
      <c r="AE7" s="45"/>
      <c r="AF7" s="47"/>
      <c r="AG7" s="41"/>
      <c r="AH7" s="41"/>
      <c r="AI7" s="41"/>
      <c r="AL7" s="41"/>
      <c r="AM7" s="41"/>
      <c r="AN7" s="43"/>
      <c r="AO7" s="113"/>
      <c r="AP7" s="45"/>
      <c r="AQ7" s="46"/>
      <c r="AR7" s="562" t="s">
        <v>49</v>
      </c>
      <c r="AS7" s="562"/>
      <c r="AT7" s="46"/>
      <c r="AU7" s="45"/>
      <c r="AV7" s="47"/>
      <c r="AW7" s="41"/>
      <c r="AX7" s="41"/>
      <c r="AY7" s="41"/>
      <c r="BA7" s="572"/>
      <c r="BB7" s="243"/>
      <c r="BC7" s="28" t="s">
        <v>261</v>
      </c>
      <c r="BD7" s="243"/>
      <c r="BE7" s="572"/>
      <c r="BG7" s="572"/>
      <c r="BH7" s="243"/>
      <c r="BI7" s="28" t="s">
        <v>261</v>
      </c>
      <c r="BJ7" s="243"/>
      <c r="BK7" s="572"/>
    </row>
    <row r="8" spans="1:63" ht="24.75" customHeight="1" x14ac:dyDescent="0.15">
      <c r="A8" s="563"/>
      <c r="B8" s="564"/>
      <c r="C8" s="53"/>
      <c r="D8" s="54"/>
      <c r="E8" s="563"/>
      <c r="F8" s="564"/>
      <c r="G8" s="53"/>
      <c r="H8" s="54"/>
      <c r="I8" s="563"/>
      <c r="J8" s="564"/>
      <c r="K8" s="53"/>
      <c r="L8" s="54"/>
      <c r="M8" s="563"/>
      <c r="N8" s="564"/>
      <c r="P8" s="573"/>
      <c r="Q8" s="39"/>
      <c r="R8" s="27" t="s">
        <v>49</v>
      </c>
      <c r="S8" s="39"/>
      <c r="T8" s="573"/>
      <c r="V8" s="41"/>
      <c r="W8" s="41"/>
      <c r="X8" s="43"/>
      <c r="Y8" s="114"/>
      <c r="Z8" s="41"/>
      <c r="AA8" s="41"/>
      <c r="AB8" s="41"/>
      <c r="AC8" s="41"/>
      <c r="AD8" s="41"/>
      <c r="AE8" s="41"/>
      <c r="AF8" s="42"/>
      <c r="AG8" s="41"/>
      <c r="AH8" s="41"/>
      <c r="AI8" s="41"/>
      <c r="AL8" s="41"/>
      <c r="AM8" s="41"/>
      <c r="AN8" s="43"/>
      <c r="AO8" s="114"/>
      <c r="AP8" s="41"/>
      <c r="AQ8" s="41"/>
      <c r="AR8" s="41"/>
      <c r="AS8" s="41"/>
      <c r="AT8" s="41"/>
      <c r="AU8" s="41"/>
      <c r="AV8" s="42"/>
      <c r="AW8" s="41"/>
      <c r="AX8" s="41"/>
      <c r="AY8" s="41"/>
      <c r="BA8" s="573"/>
      <c r="BB8" s="247"/>
      <c r="BC8" s="28" t="s">
        <v>49</v>
      </c>
      <c r="BD8" s="247"/>
      <c r="BE8" s="573"/>
      <c r="BG8" s="573"/>
      <c r="BH8" s="247"/>
      <c r="BI8" s="28" t="s">
        <v>49</v>
      </c>
      <c r="BJ8" s="247"/>
      <c r="BK8" s="573"/>
    </row>
    <row r="9" spans="1:63" ht="24.75" customHeight="1" x14ac:dyDescent="0.15">
      <c r="A9" s="565"/>
      <c r="B9" s="566"/>
      <c r="C9" s="41"/>
      <c r="D9" s="41"/>
      <c r="E9" s="565"/>
      <c r="F9" s="566"/>
      <c r="G9" s="41"/>
      <c r="H9" s="41"/>
      <c r="I9" s="565"/>
      <c r="J9" s="566"/>
      <c r="K9" s="41"/>
      <c r="L9" s="41"/>
      <c r="M9" s="565"/>
      <c r="N9" s="566"/>
      <c r="P9" s="572"/>
      <c r="Q9" s="40"/>
      <c r="R9" s="28" t="s">
        <v>258</v>
      </c>
      <c r="S9" s="40"/>
      <c r="T9" s="572"/>
      <c r="V9" s="576"/>
      <c r="W9" s="576"/>
      <c r="X9" s="42"/>
      <c r="Y9" s="41"/>
      <c r="Z9" s="576"/>
      <c r="AA9" s="576"/>
      <c r="AB9" s="41"/>
      <c r="AC9" s="41"/>
      <c r="AD9" s="576"/>
      <c r="AE9" s="576"/>
      <c r="AF9" s="49"/>
      <c r="AG9" s="50"/>
      <c r="AH9" s="576"/>
      <c r="AI9" s="576"/>
      <c r="AL9" s="576"/>
      <c r="AM9" s="576"/>
      <c r="AN9" s="49"/>
      <c r="AO9" s="50"/>
      <c r="AP9" s="576"/>
      <c r="AQ9" s="576"/>
      <c r="AR9" s="41"/>
      <c r="AS9" s="41"/>
      <c r="AT9" s="576"/>
      <c r="AU9" s="576"/>
      <c r="AV9" s="49"/>
      <c r="AW9" s="142"/>
      <c r="AX9" s="576"/>
      <c r="AY9" s="576"/>
      <c r="BA9" s="572"/>
      <c r="BB9" s="243"/>
      <c r="BC9" s="28" t="s">
        <v>258</v>
      </c>
      <c r="BD9" s="243"/>
      <c r="BE9" s="572"/>
      <c r="BG9" s="572"/>
      <c r="BH9" s="243"/>
      <c r="BI9" s="28" t="s">
        <v>258</v>
      </c>
      <c r="BJ9" s="243"/>
      <c r="BK9" s="572"/>
    </row>
    <row r="10" spans="1:63" ht="24.75" customHeight="1" x14ac:dyDescent="0.15">
      <c r="A10" s="565"/>
      <c r="B10" s="566"/>
      <c r="C10" s="41"/>
      <c r="D10" s="41"/>
      <c r="E10" s="565"/>
      <c r="F10" s="566"/>
      <c r="G10" s="41"/>
      <c r="H10" s="41"/>
      <c r="I10" s="565"/>
      <c r="J10" s="566"/>
      <c r="K10" s="41"/>
      <c r="L10" s="41"/>
      <c r="M10" s="565"/>
      <c r="N10" s="566"/>
      <c r="P10" s="573"/>
      <c r="Q10" s="39"/>
      <c r="R10" s="27" t="s">
        <v>259</v>
      </c>
      <c r="S10" s="39"/>
      <c r="T10" s="573"/>
      <c r="V10" s="49"/>
      <c r="W10" s="248"/>
      <c r="X10" s="562" t="s">
        <v>260</v>
      </c>
      <c r="Y10" s="562"/>
      <c r="Z10" s="249"/>
      <c r="AA10" s="114"/>
      <c r="AB10" s="114"/>
      <c r="AC10" s="114"/>
      <c r="AD10" s="114"/>
      <c r="AE10" s="248"/>
      <c r="AF10" s="561" t="s">
        <v>260</v>
      </c>
      <c r="AG10" s="562"/>
      <c r="AH10" s="249"/>
      <c r="AI10" s="114"/>
      <c r="AJ10" s="28"/>
      <c r="AK10" s="28"/>
      <c r="AL10" s="250"/>
      <c r="AM10" s="251"/>
      <c r="AN10" s="561" t="s">
        <v>260</v>
      </c>
      <c r="AO10" s="562"/>
      <c r="AP10" s="249"/>
      <c r="AQ10" s="114"/>
      <c r="AR10" s="114"/>
      <c r="AS10" s="114"/>
      <c r="AT10" s="43"/>
      <c r="AU10" s="252"/>
      <c r="AV10" s="562" t="s">
        <v>260</v>
      </c>
      <c r="AW10" s="561"/>
      <c r="AX10" s="253"/>
      <c r="AY10" s="142"/>
      <c r="BA10" s="573"/>
      <c r="BB10" s="247"/>
      <c r="BC10" s="28" t="s">
        <v>259</v>
      </c>
      <c r="BD10" s="247"/>
      <c r="BE10" s="573"/>
      <c r="BG10" s="573"/>
      <c r="BH10" s="247"/>
      <c r="BI10" s="28" t="s">
        <v>259</v>
      </c>
      <c r="BJ10" s="247"/>
      <c r="BK10" s="573"/>
    </row>
    <row r="11" spans="1:63" ht="24.75" customHeight="1" x14ac:dyDescent="0.15">
      <c r="A11" s="565"/>
      <c r="B11" s="566"/>
      <c r="C11" s="41"/>
      <c r="D11" s="41"/>
      <c r="E11" s="565"/>
      <c r="F11" s="566"/>
      <c r="G11" s="41"/>
      <c r="H11" s="41"/>
      <c r="I11" s="565"/>
      <c r="J11" s="566"/>
      <c r="K11" s="41"/>
      <c r="L11" s="41"/>
      <c r="M11" s="565"/>
      <c r="N11" s="566"/>
      <c r="P11" s="572"/>
      <c r="Q11" s="40"/>
      <c r="R11" s="28" t="s">
        <v>258</v>
      </c>
      <c r="S11" s="40"/>
      <c r="T11" s="572"/>
      <c r="V11" s="563"/>
      <c r="W11" s="564"/>
      <c r="X11" s="53"/>
      <c r="Y11" s="54"/>
      <c r="Z11" s="563"/>
      <c r="AA11" s="564"/>
      <c r="AB11" s="53"/>
      <c r="AC11" s="54"/>
      <c r="AD11" s="563"/>
      <c r="AE11" s="564"/>
      <c r="AF11" s="53"/>
      <c r="AG11" s="54"/>
      <c r="AH11" s="563"/>
      <c r="AI11" s="564"/>
      <c r="AL11" s="563"/>
      <c r="AM11" s="564"/>
      <c r="AN11" s="53"/>
      <c r="AO11" s="54"/>
      <c r="AP11" s="563"/>
      <c r="AQ11" s="564"/>
      <c r="AR11" s="53"/>
      <c r="AS11" s="54"/>
      <c r="AT11" s="563"/>
      <c r="AU11" s="564"/>
      <c r="AV11" s="53"/>
      <c r="AW11" s="54"/>
      <c r="AX11" s="563"/>
      <c r="AY11" s="564"/>
    </row>
    <row r="12" spans="1:63" ht="24.75" customHeight="1" x14ac:dyDescent="0.15">
      <c r="A12" s="565"/>
      <c r="B12" s="566"/>
      <c r="C12" s="41"/>
      <c r="D12" s="41"/>
      <c r="E12" s="565"/>
      <c r="F12" s="566"/>
      <c r="G12" s="41"/>
      <c r="H12" s="41"/>
      <c r="I12" s="565"/>
      <c r="J12" s="566"/>
      <c r="K12" s="41"/>
      <c r="L12" s="41"/>
      <c r="M12" s="565"/>
      <c r="N12" s="566"/>
      <c r="P12" s="573"/>
      <c r="Q12" s="39"/>
      <c r="R12" s="27" t="s">
        <v>259</v>
      </c>
      <c r="S12" s="39"/>
      <c r="T12" s="573"/>
      <c r="V12" s="565"/>
      <c r="W12" s="566"/>
      <c r="X12" s="41"/>
      <c r="Y12" s="41"/>
      <c r="Z12" s="565"/>
      <c r="AA12" s="566"/>
      <c r="AB12" s="41"/>
      <c r="AC12" s="41"/>
      <c r="AD12" s="565"/>
      <c r="AE12" s="566"/>
      <c r="AF12" s="41"/>
      <c r="AG12" s="41"/>
      <c r="AH12" s="565"/>
      <c r="AI12" s="566"/>
      <c r="AL12" s="565"/>
      <c r="AM12" s="566"/>
      <c r="AN12" s="41"/>
      <c r="AO12" s="41"/>
      <c r="AP12" s="565"/>
      <c r="AQ12" s="566"/>
      <c r="AR12" s="41"/>
      <c r="AS12" s="41"/>
      <c r="AT12" s="565"/>
      <c r="AU12" s="566"/>
      <c r="AV12" s="41"/>
      <c r="AW12" s="41"/>
      <c r="AX12" s="565"/>
      <c r="AY12" s="566"/>
      <c r="BA12" s="571" t="s">
        <v>262</v>
      </c>
      <c r="BB12" s="571"/>
      <c r="BC12" s="571"/>
      <c r="BD12" s="571"/>
      <c r="BE12" s="571"/>
    </row>
    <row r="13" spans="1:63" ht="24.75" customHeight="1" x14ac:dyDescent="0.15">
      <c r="A13" s="567"/>
      <c r="B13" s="568"/>
      <c r="C13" s="41"/>
      <c r="D13" s="41"/>
      <c r="E13" s="567"/>
      <c r="F13" s="568"/>
      <c r="G13" s="41"/>
      <c r="H13" s="41"/>
      <c r="I13" s="567"/>
      <c r="J13" s="568"/>
      <c r="K13" s="41"/>
      <c r="L13" s="41"/>
      <c r="M13" s="567"/>
      <c r="N13" s="568"/>
      <c r="P13" s="572"/>
      <c r="Q13" s="40"/>
      <c r="R13" s="28" t="s">
        <v>258</v>
      </c>
      <c r="S13" s="40"/>
      <c r="T13" s="572"/>
      <c r="V13" s="565"/>
      <c r="W13" s="566"/>
      <c r="X13" s="41"/>
      <c r="Y13" s="41"/>
      <c r="Z13" s="565"/>
      <c r="AA13" s="566"/>
      <c r="AB13" s="41"/>
      <c r="AC13" s="41"/>
      <c r="AD13" s="565"/>
      <c r="AE13" s="566"/>
      <c r="AF13" s="41"/>
      <c r="AG13" s="41"/>
      <c r="AH13" s="565"/>
      <c r="AI13" s="566"/>
      <c r="AL13" s="565"/>
      <c r="AM13" s="566"/>
      <c r="AN13" s="41"/>
      <c r="AO13" s="41"/>
      <c r="AP13" s="565"/>
      <c r="AQ13" s="566"/>
      <c r="AR13" s="41"/>
      <c r="AS13" s="41"/>
      <c r="AT13" s="565"/>
      <c r="AU13" s="566"/>
      <c r="AV13" s="41"/>
      <c r="AW13" s="41"/>
      <c r="AX13" s="565"/>
      <c r="AY13" s="566"/>
      <c r="BA13" s="560"/>
      <c r="BB13" s="560"/>
      <c r="BC13" s="560"/>
      <c r="BD13" s="560"/>
      <c r="BE13" s="560"/>
    </row>
    <row r="14" spans="1:63" ht="24" customHeight="1" x14ac:dyDescent="0.15">
      <c r="A14" s="29"/>
      <c r="B14" s="29"/>
      <c r="C14" s="29"/>
      <c r="D14" s="29"/>
      <c r="E14" s="29"/>
      <c r="F14" s="29"/>
      <c r="G14" s="29"/>
      <c r="H14" s="29"/>
      <c r="I14" s="29"/>
      <c r="J14" s="29"/>
      <c r="K14" s="29"/>
      <c r="L14" s="29"/>
      <c r="M14" s="29"/>
      <c r="N14" s="29"/>
      <c r="P14" s="573"/>
      <c r="Q14" s="39"/>
      <c r="R14" s="27" t="s">
        <v>259</v>
      </c>
      <c r="S14" s="39"/>
      <c r="T14" s="573"/>
      <c r="V14" s="565"/>
      <c r="W14" s="566"/>
      <c r="X14" s="41"/>
      <c r="Y14" s="41"/>
      <c r="Z14" s="565"/>
      <c r="AA14" s="566"/>
      <c r="AB14" s="41"/>
      <c r="AC14" s="41"/>
      <c r="AD14" s="565"/>
      <c r="AE14" s="566"/>
      <c r="AF14" s="41"/>
      <c r="AG14" s="41"/>
      <c r="AH14" s="565"/>
      <c r="AI14" s="566"/>
      <c r="AL14" s="565"/>
      <c r="AM14" s="566"/>
      <c r="AN14" s="41"/>
      <c r="AO14" s="41"/>
      <c r="AP14" s="565"/>
      <c r="AQ14" s="566"/>
      <c r="AR14" s="41"/>
      <c r="AS14" s="41"/>
      <c r="AT14" s="565"/>
      <c r="AU14" s="566"/>
      <c r="AV14" s="41"/>
      <c r="AW14" s="41"/>
      <c r="AX14" s="565"/>
      <c r="AY14" s="566"/>
      <c r="BA14" s="560"/>
      <c r="BB14" s="560"/>
      <c r="BC14" s="560"/>
      <c r="BD14" s="560"/>
      <c r="BE14" s="560"/>
    </row>
    <row r="15" spans="1:63" ht="24.75" customHeight="1" x14ac:dyDescent="0.15">
      <c r="A15" s="571" t="s">
        <v>262</v>
      </c>
      <c r="B15" s="571"/>
      <c r="C15" s="571"/>
      <c r="D15" s="571"/>
      <c r="E15" s="571"/>
      <c r="F15" s="571"/>
      <c r="G15" s="571"/>
      <c r="H15" s="571"/>
      <c r="I15" s="571"/>
      <c r="J15" s="571"/>
      <c r="K15" s="571"/>
      <c r="L15" s="571"/>
      <c r="M15" s="571"/>
      <c r="N15" s="571"/>
      <c r="P15" s="572"/>
      <c r="Q15" s="40"/>
      <c r="R15" s="28" t="s">
        <v>258</v>
      </c>
      <c r="S15" s="40"/>
      <c r="T15" s="572"/>
      <c r="V15" s="565"/>
      <c r="W15" s="566"/>
      <c r="X15" s="41"/>
      <c r="Y15" s="41"/>
      <c r="Z15" s="565"/>
      <c r="AA15" s="566"/>
      <c r="AB15" s="41"/>
      <c r="AC15" s="41"/>
      <c r="AD15" s="565"/>
      <c r="AE15" s="566"/>
      <c r="AF15" s="41"/>
      <c r="AG15" s="41"/>
      <c r="AH15" s="565"/>
      <c r="AI15" s="566"/>
      <c r="AL15" s="565"/>
      <c r="AM15" s="566"/>
      <c r="AN15" s="41"/>
      <c r="AO15" s="41"/>
      <c r="AP15" s="565"/>
      <c r="AQ15" s="566"/>
      <c r="AR15" s="41"/>
      <c r="AS15" s="41"/>
      <c r="AT15" s="565"/>
      <c r="AU15" s="566"/>
      <c r="AV15" s="41"/>
      <c r="AW15" s="41"/>
      <c r="AX15" s="565"/>
      <c r="AY15" s="566"/>
      <c r="BA15" s="571"/>
      <c r="BB15" s="571"/>
      <c r="BC15" s="571"/>
      <c r="BD15" s="571"/>
      <c r="BE15" s="571"/>
    </row>
    <row r="16" spans="1:63" ht="24.75" customHeight="1" x14ac:dyDescent="0.15">
      <c r="A16" s="560"/>
      <c r="B16" s="560"/>
      <c r="C16" s="560"/>
      <c r="D16" s="560"/>
      <c r="E16" s="560"/>
      <c r="F16" s="560"/>
      <c r="G16" s="560"/>
      <c r="H16" s="560"/>
      <c r="I16" s="560"/>
      <c r="J16" s="560"/>
      <c r="K16" s="560"/>
      <c r="L16" s="560"/>
      <c r="M16" s="560"/>
      <c r="N16" s="560"/>
      <c r="P16" s="573"/>
      <c r="Q16" s="39"/>
      <c r="R16" s="27" t="s">
        <v>259</v>
      </c>
      <c r="S16" s="39"/>
      <c r="T16" s="573"/>
      <c r="V16" s="567"/>
      <c r="W16" s="568"/>
      <c r="X16" s="41"/>
      <c r="Y16" s="41"/>
      <c r="Z16" s="567"/>
      <c r="AA16" s="568"/>
      <c r="AB16" s="41"/>
      <c r="AC16" s="41"/>
      <c r="AD16" s="567"/>
      <c r="AE16" s="568"/>
      <c r="AF16" s="41"/>
      <c r="AG16" s="41"/>
      <c r="AH16" s="567"/>
      <c r="AI16" s="568"/>
      <c r="AL16" s="567"/>
      <c r="AM16" s="568"/>
      <c r="AN16" s="41"/>
      <c r="AO16" s="41"/>
      <c r="AP16" s="567"/>
      <c r="AQ16" s="568"/>
      <c r="AR16" s="41"/>
      <c r="AS16" s="41"/>
      <c r="AT16" s="567"/>
      <c r="AU16" s="568"/>
      <c r="AV16" s="41"/>
      <c r="AW16" s="41"/>
      <c r="AX16" s="567"/>
      <c r="AY16" s="568"/>
      <c r="BA16" s="560"/>
      <c r="BB16" s="560"/>
      <c r="BC16" s="560"/>
      <c r="BD16" s="560"/>
      <c r="BE16" s="560"/>
    </row>
    <row r="17" spans="1:57" ht="24.75" customHeight="1" x14ac:dyDescent="0.15">
      <c r="A17" s="560"/>
      <c r="B17" s="560"/>
      <c r="C17" s="560"/>
      <c r="D17" s="560"/>
      <c r="E17" s="560"/>
      <c r="F17" s="560"/>
      <c r="G17" s="560"/>
      <c r="H17" s="560"/>
      <c r="I17" s="560"/>
      <c r="J17" s="560"/>
      <c r="K17" s="560"/>
      <c r="L17" s="560"/>
      <c r="M17" s="560"/>
      <c r="N17" s="560"/>
      <c r="V17" s="29"/>
      <c r="W17" s="29"/>
      <c r="X17" s="29"/>
      <c r="Y17" s="29"/>
      <c r="Z17" s="29"/>
      <c r="AA17" s="29"/>
      <c r="AB17" s="29"/>
      <c r="AC17" s="29"/>
      <c r="AD17" s="29"/>
      <c r="AE17" s="29"/>
      <c r="AF17" s="29"/>
      <c r="AG17" s="29"/>
      <c r="AH17" s="29"/>
      <c r="AI17" s="29"/>
      <c r="AL17" s="29"/>
      <c r="AM17" s="29"/>
      <c r="AN17" s="29"/>
      <c r="AO17" s="29"/>
      <c r="AP17" s="29"/>
      <c r="AQ17" s="29"/>
      <c r="AR17" s="29"/>
      <c r="AS17" s="29"/>
      <c r="AT17" s="29"/>
      <c r="AU17" s="29"/>
      <c r="AV17" s="29"/>
      <c r="AW17" s="29"/>
      <c r="AX17" s="29"/>
      <c r="AY17" s="29"/>
      <c r="BA17" s="560"/>
      <c r="BB17" s="560"/>
      <c r="BC17" s="560"/>
      <c r="BD17" s="560"/>
      <c r="BE17" s="560"/>
    </row>
    <row r="18" spans="1:57" ht="24" customHeight="1" x14ac:dyDescent="0.15">
      <c r="P18" s="571" t="s">
        <v>262</v>
      </c>
      <c r="Q18" s="571"/>
      <c r="R18" s="571"/>
      <c r="S18" s="571"/>
      <c r="T18" s="571"/>
      <c r="V18" s="571" t="s">
        <v>262</v>
      </c>
      <c r="W18" s="571"/>
      <c r="X18" s="571"/>
      <c r="Y18" s="571"/>
      <c r="Z18" s="571"/>
      <c r="AA18" s="571"/>
      <c r="AB18" s="571"/>
      <c r="AC18" s="571"/>
      <c r="AD18" s="571"/>
      <c r="AE18" s="571"/>
      <c r="AF18" s="571"/>
      <c r="AG18" s="571"/>
      <c r="AH18" s="571"/>
      <c r="AI18" s="571"/>
      <c r="AL18" s="571" t="s">
        <v>262</v>
      </c>
      <c r="AM18" s="571"/>
      <c r="AN18" s="571"/>
      <c r="AO18" s="571"/>
      <c r="AP18" s="571"/>
      <c r="AQ18" s="571"/>
      <c r="AR18" s="571"/>
      <c r="AS18" s="571"/>
      <c r="AT18" s="571"/>
      <c r="AU18" s="571"/>
      <c r="AV18" s="571"/>
      <c r="AW18" s="571"/>
      <c r="AX18" s="571"/>
      <c r="AY18" s="571"/>
      <c r="BA18" s="560"/>
      <c r="BB18" s="560"/>
      <c r="BC18" s="560"/>
      <c r="BD18" s="560"/>
      <c r="BE18" s="560"/>
    </row>
    <row r="19" spans="1:57" ht="24" customHeight="1" x14ac:dyDescent="0.15">
      <c r="P19" s="560"/>
      <c r="Q19" s="560"/>
      <c r="R19" s="560"/>
      <c r="S19" s="560"/>
      <c r="T19" s="560"/>
      <c r="V19" s="560"/>
      <c r="W19" s="560"/>
      <c r="X19" s="560"/>
      <c r="Y19" s="560"/>
      <c r="Z19" s="560"/>
      <c r="AA19" s="560"/>
      <c r="AB19" s="560"/>
      <c r="AC19" s="560"/>
      <c r="AD19" s="560"/>
      <c r="AE19" s="560"/>
      <c r="AF19" s="560"/>
      <c r="AG19" s="560"/>
      <c r="AH19" s="560"/>
      <c r="AI19" s="560"/>
      <c r="AL19" s="560"/>
      <c r="AM19" s="560"/>
      <c r="AN19" s="560"/>
      <c r="AO19" s="560"/>
      <c r="AP19" s="560"/>
      <c r="AQ19" s="560"/>
      <c r="AR19" s="560"/>
      <c r="AS19" s="560"/>
      <c r="AT19" s="560"/>
      <c r="AU19" s="560"/>
      <c r="AV19" s="560"/>
      <c r="AW19" s="560"/>
      <c r="AX19" s="560"/>
      <c r="AY19" s="560"/>
      <c r="BA19" s="560"/>
      <c r="BB19" s="560"/>
      <c r="BC19" s="560"/>
      <c r="BD19" s="560"/>
      <c r="BE19" s="560"/>
    </row>
    <row r="20" spans="1:57" ht="24" customHeight="1" x14ac:dyDescent="0.15">
      <c r="P20" s="560"/>
      <c r="Q20" s="560"/>
      <c r="R20" s="560"/>
      <c r="S20" s="560"/>
      <c r="T20" s="560"/>
      <c r="V20" s="560"/>
      <c r="W20" s="560"/>
      <c r="X20" s="560"/>
      <c r="Y20" s="560"/>
      <c r="Z20" s="560"/>
      <c r="AA20" s="560"/>
      <c r="AB20" s="560"/>
      <c r="AC20" s="560"/>
      <c r="AD20" s="560"/>
      <c r="AE20" s="560"/>
      <c r="AF20" s="560"/>
      <c r="AG20" s="560"/>
      <c r="AH20" s="560"/>
      <c r="AI20" s="560"/>
      <c r="AL20" s="560"/>
      <c r="AM20" s="560"/>
      <c r="AN20" s="560"/>
      <c r="AO20" s="560"/>
      <c r="AP20" s="560"/>
      <c r="AQ20" s="560"/>
      <c r="AR20" s="560"/>
      <c r="AS20" s="560"/>
      <c r="AT20" s="560"/>
      <c r="AU20" s="560"/>
      <c r="AV20" s="560"/>
      <c r="AW20" s="560"/>
      <c r="AX20" s="560"/>
      <c r="AY20" s="560"/>
    </row>
    <row r="21" spans="1:57" x14ac:dyDescent="0.15">
      <c r="A21" s="585" t="s">
        <v>263</v>
      </c>
      <c r="B21" s="585"/>
      <c r="C21" s="585"/>
      <c r="D21" s="585"/>
      <c r="E21" s="585"/>
      <c r="F21" s="585"/>
      <c r="G21" s="585"/>
      <c r="H21" s="585"/>
      <c r="I21" s="585"/>
      <c r="J21" s="585"/>
      <c r="K21" s="585"/>
      <c r="L21" s="585"/>
      <c r="M21" s="585"/>
      <c r="N21" s="585"/>
      <c r="BA21" s="569"/>
      <c r="BB21" s="570"/>
      <c r="BC21" s="570"/>
      <c r="BD21" s="570"/>
      <c r="BE21" s="570"/>
    </row>
    <row r="22" spans="1:57" x14ac:dyDescent="0.15">
      <c r="A22" s="585" t="s">
        <v>51</v>
      </c>
      <c r="B22" s="585"/>
      <c r="C22" s="585"/>
      <c r="D22" s="585"/>
      <c r="E22" s="585"/>
      <c r="F22" s="585"/>
      <c r="G22" s="585"/>
      <c r="H22" s="585"/>
      <c r="I22" s="585"/>
      <c r="J22" s="585"/>
      <c r="K22" s="585"/>
      <c r="L22" s="585"/>
      <c r="M22" s="585"/>
      <c r="N22" s="585"/>
      <c r="BA22" s="570"/>
      <c r="BB22" s="570"/>
      <c r="BC22" s="570"/>
      <c r="BD22" s="570"/>
      <c r="BE22" s="570"/>
    </row>
    <row r="23" spans="1:57" x14ac:dyDescent="0.15">
      <c r="A23" s="585" t="s">
        <v>52</v>
      </c>
      <c r="B23" s="585"/>
      <c r="C23" s="585"/>
      <c r="D23" s="585"/>
      <c r="E23" s="585"/>
      <c r="F23" s="585"/>
      <c r="G23" s="585"/>
      <c r="H23" s="585"/>
      <c r="I23" s="585"/>
      <c r="J23" s="585"/>
      <c r="K23" s="585"/>
      <c r="L23" s="585"/>
      <c r="M23" s="585"/>
      <c r="N23" s="585"/>
      <c r="BA23" s="570"/>
      <c r="BB23" s="570"/>
      <c r="BC23" s="570"/>
      <c r="BD23" s="570"/>
      <c r="BE23" s="570"/>
    </row>
    <row r="24" spans="1:57" x14ac:dyDescent="0.15">
      <c r="A24" s="585" t="s">
        <v>134</v>
      </c>
      <c r="B24" s="585"/>
      <c r="C24" s="585"/>
      <c r="D24" s="585"/>
      <c r="E24" s="585"/>
      <c r="F24" s="585"/>
      <c r="G24" s="585"/>
      <c r="H24" s="585"/>
      <c r="I24" s="585"/>
      <c r="J24" s="585"/>
      <c r="K24" s="585"/>
      <c r="L24" s="585"/>
      <c r="M24" s="585"/>
      <c r="N24" s="585"/>
    </row>
  </sheetData>
  <mergeCells count="111">
    <mergeCell ref="A22:N22"/>
    <mergeCell ref="A23:N23"/>
    <mergeCell ref="A24:N24"/>
    <mergeCell ref="P19:T19"/>
    <mergeCell ref="P20:T20"/>
    <mergeCell ref="A21:N21"/>
    <mergeCell ref="T9:T10"/>
    <mergeCell ref="A15:N15"/>
    <mergeCell ref="P18:T18"/>
    <mergeCell ref="A8:B13"/>
    <mergeCell ref="E8:F13"/>
    <mergeCell ref="I8:J13"/>
    <mergeCell ref="M8:N13"/>
    <mergeCell ref="A16:N16"/>
    <mergeCell ref="P11:P12"/>
    <mergeCell ref="A17:N17"/>
    <mergeCell ref="AH9:AI9"/>
    <mergeCell ref="P9:P10"/>
    <mergeCell ref="A1:N1"/>
    <mergeCell ref="P1:T1"/>
    <mergeCell ref="C2:D3"/>
    <mergeCell ref="P2:P4"/>
    <mergeCell ref="Q2:Q3"/>
    <mergeCell ref="R2:R3"/>
    <mergeCell ref="S2:S3"/>
    <mergeCell ref="T2:T4"/>
    <mergeCell ref="G4:H4"/>
    <mergeCell ref="K2:L3"/>
    <mergeCell ref="AX9:AY9"/>
    <mergeCell ref="AL19:AY19"/>
    <mergeCell ref="X5:Y6"/>
    <mergeCell ref="AF5:AG6"/>
    <mergeCell ref="A6:B6"/>
    <mergeCell ref="E6:F6"/>
    <mergeCell ref="I6:J6"/>
    <mergeCell ref="M6:N6"/>
    <mergeCell ref="P5:P6"/>
    <mergeCell ref="T5:T6"/>
    <mergeCell ref="V18:AI18"/>
    <mergeCell ref="P15:P16"/>
    <mergeCell ref="T15:T16"/>
    <mergeCell ref="T11:T12"/>
    <mergeCell ref="P13:P14"/>
    <mergeCell ref="T13:T14"/>
    <mergeCell ref="C7:D7"/>
    <mergeCell ref="K7:L7"/>
    <mergeCell ref="P7:P8"/>
    <mergeCell ref="T7:T8"/>
    <mergeCell ref="AB7:AC7"/>
    <mergeCell ref="V9:W9"/>
    <mergeCell ref="Z9:AA9"/>
    <mergeCell ref="AD9:AE9"/>
    <mergeCell ref="BA5:BA6"/>
    <mergeCell ref="BG5:BG6"/>
    <mergeCell ref="BE5:BE6"/>
    <mergeCell ref="BA7:BA8"/>
    <mergeCell ref="AJ4:AK4"/>
    <mergeCell ref="AX11:AY16"/>
    <mergeCell ref="V1:AY1"/>
    <mergeCell ref="BA1:BE1"/>
    <mergeCell ref="BA2:BA4"/>
    <mergeCell ref="BB2:BB3"/>
    <mergeCell ref="BC2:BC3"/>
    <mergeCell ref="BD2:BD3"/>
    <mergeCell ref="BE2:BE4"/>
    <mergeCell ref="AR2:AS3"/>
    <mergeCell ref="AB2:AC3"/>
    <mergeCell ref="AH11:AI16"/>
    <mergeCell ref="BE7:BE8"/>
    <mergeCell ref="AN5:AO6"/>
    <mergeCell ref="AV5:AW6"/>
    <mergeCell ref="AR7:AS7"/>
    <mergeCell ref="AT9:AU9"/>
    <mergeCell ref="AP9:AQ9"/>
    <mergeCell ref="AL9:AM9"/>
    <mergeCell ref="X10:Y10"/>
    <mergeCell ref="BG1:BK1"/>
    <mergeCell ref="BG2:BG4"/>
    <mergeCell ref="BH2:BH3"/>
    <mergeCell ref="BI2:BI3"/>
    <mergeCell ref="BJ2:BJ3"/>
    <mergeCell ref="BK2:BK4"/>
    <mergeCell ref="BK5:BK6"/>
    <mergeCell ref="BG7:BG8"/>
    <mergeCell ref="BG9:BG10"/>
    <mergeCell ref="BK9:BK10"/>
    <mergeCell ref="BK7:BK8"/>
    <mergeCell ref="V19:AI19"/>
    <mergeCell ref="V20:AI20"/>
    <mergeCell ref="AF10:AG10"/>
    <mergeCell ref="V11:W16"/>
    <mergeCell ref="Z11:AA16"/>
    <mergeCell ref="AD11:AE16"/>
    <mergeCell ref="BA13:BE13"/>
    <mergeCell ref="BA21:BE23"/>
    <mergeCell ref="BA18:BE18"/>
    <mergeCell ref="BA19:BE19"/>
    <mergeCell ref="BA14:BE14"/>
    <mergeCell ref="BA15:BE15"/>
    <mergeCell ref="BA16:BE16"/>
    <mergeCell ref="BA17:BE17"/>
    <mergeCell ref="BA9:BA10"/>
    <mergeCell ref="BE9:BE10"/>
    <mergeCell ref="BA12:BE12"/>
    <mergeCell ref="AL20:AY20"/>
    <mergeCell ref="AN10:AO10"/>
    <mergeCell ref="AV10:AW10"/>
    <mergeCell ref="AL11:AM16"/>
    <mergeCell ref="AP11:AQ16"/>
    <mergeCell ref="AT11:AU16"/>
    <mergeCell ref="AL18:AY18"/>
  </mergeCells>
  <phoneticPr fontId="4"/>
  <pageMargins left="0.75" right="0.75" top="1" bottom="1" header="0.51200000000000001" footer="0.51200000000000001"/>
  <pageSetup paperSize="9" scale="77" orientation="portrait" horizontalDpi="4294967292" verticalDpi="4294967292"/>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C129"/>
  <sheetViews>
    <sheetView view="pageBreakPreview" topLeftCell="A3" zoomScale="111" zoomScaleNormal="100" zoomScaleSheetLayoutView="98" workbookViewId="0">
      <selection activeCell="B1" sqref="B1:X1"/>
    </sheetView>
  </sheetViews>
  <sheetFormatPr defaultColWidth="8.625" defaultRowHeight="13.5" x14ac:dyDescent="0.15"/>
  <cols>
    <col min="1" max="80" width="2.5" customWidth="1"/>
  </cols>
  <sheetData>
    <row r="1" spans="1:68" ht="17.25" x14ac:dyDescent="0.15">
      <c r="A1" s="170"/>
      <c r="B1" s="615" t="s">
        <v>367</v>
      </c>
      <c r="C1" s="615"/>
      <c r="D1" s="615"/>
      <c r="E1" s="615"/>
      <c r="F1" s="615"/>
      <c r="G1" s="615"/>
      <c r="H1" s="615"/>
      <c r="I1" s="615"/>
      <c r="J1" s="615"/>
      <c r="K1" s="615"/>
      <c r="L1" s="615"/>
      <c r="M1" s="615"/>
      <c r="N1" s="615"/>
      <c r="O1" s="615"/>
      <c r="P1" s="615"/>
      <c r="Q1" s="615"/>
      <c r="R1" s="615"/>
      <c r="S1" s="615"/>
      <c r="T1" s="615"/>
      <c r="U1" s="615"/>
      <c r="V1" s="615"/>
      <c r="W1" s="615"/>
      <c r="X1" s="615"/>
      <c r="Y1" s="170"/>
      <c r="Z1" s="170"/>
      <c r="AA1" s="170"/>
      <c r="AB1" s="170"/>
      <c r="AC1" s="170"/>
      <c r="AD1" s="170"/>
      <c r="AE1" s="170"/>
      <c r="AF1" s="170"/>
      <c r="AG1" s="170"/>
      <c r="AH1" s="170"/>
      <c r="AI1" s="170"/>
      <c r="AJ1" s="170"/>
      <c r="AK1" s="170"/>
      <c r="AL1" s="170"/>
      <c r="AM1" s="170"/>
      <c r="AN1" s="170"/>
      <c r="AO1" s="170"/>
      <c r="AP1" s="170"/>
      <c r="AQ1" s="170"/>
      <c r="AR1" s="170"/>
      <c r="AS1" s="170"/>
      <c r="AT1" s="170"/>
      <c r="AU1" s="170"/>
      <c r="AV1" s="170"/>
      <c r="AW1" s="170"/>
      <c r="AX1" s="170"/>
      <c r="AY1" s="170"/>
      <c r="AZ1" s="170"/>
      <c r="BA1" s="170"/>
      <c r="BB1" s="170"/>
      <c r="BC1" s="170"/>
      <c r="BD1" s="170"/>
      <c r="BE1" s="170"/>
      <c r="BF1" s="170"/>
      <c r="BG1" s="170"/>
      <c r="BH1" s="170"/>
      <c r="BI1" s="170"/>
      <c r="BJ1" s="170"/>
      <c r="BK1" s="170"/>
      <c r="BL1" s="170"/>
      <c r="BM1" s="170"/>
    </row>
    <row r="2" spans="1:68" ht="17.25" x14ac:dyDescent="0.15">
      <c r="A2" s="172" t="s">
        <v>127</v>
      </c>
      <c r="B2" s="171"/>
      <c r="C2" s="171"/>
      <c r="D2" s="171"/>
      <c r="E2" s="171"/>
      <c r="F2" s="171"/>
      <c r="G2" s="171"/>
      <c r="H2" s="171"/>
      <c r="I2" s="171"/>
      <c r="J2" s="171"/>
      <c r="K2" s="171"/>
      <c r="L2" s="171"/>
      <c r="M2" s="171"/>
      <c r="N2" s="171"/>
      <c r="O2" s="171"/>
      <c r="P2" s="171"/>
      <c r="Q2" s="171"/>
      <c r="R2" s="171"/>
      <c r="S2" s="171"/>
      <c r="T2" s="171"/>
      <c r="U2" s="171"/>
      <c r="V2" s="171"/>
      <c r="W2" s="171"/>
      <c r="X2" s="171"/>
      <c r="Y2" s="170"/>
      <c r="Z2" s="170"/>
      <c r="AA2" s="170"/>
      <c r="AB2" s="170"/>
      <c r="AC2" s="170"/>
      <c r="AD2" s="170"/>
      <c r="AE2" s="170"/>
      <c r="AN2" s="170"/>
      <c r="AO2" s="170"/>
      <c r="AP2" s="170"/>
      <c r="AQ2" s="170"/>
      <c r="AR2" s="170"/>
      <c r="AS2" s="170"/>
      <c r="AT2" s="170"/>
      <c r="AU2" s="170"/>
      <c r="AV2" s="170"/>
      <c r="AW2" s="170"/>
      <c r="AX2" s="170"/>
      <c r="AY2" s="170"/>
      <c r="AZ2" s="170"/>
      <c r="BA2" s="170"/>
      <c r="BB2" s="170"/>
      <c r="BC2" s="170"/>
      <c r="BD2" s="170"/>
      <c r="BE2" s="170"/>
      <c r="BF2" s="170"/>
      <c r="BG2" s="170"/>
      <c r="BH2" s="170"/>
      <c r="BI2" s="170"/>
      <c r="BJ2" s="170"/>
      <c r="BK2" s="170"/>
      <c r="BL2" s="170"/>
      <c r="BM2" s="170"/>
    </row>
    <row r="3" spans="1:68" x14ac:dyDescent="0.15">
      <c r="A3" s="593" t="s">
        <v>72</v>
      </c>
      <c r="B3" s="593"/>
      <c r="C3" s="593"/>
      <c r="D3" s="593"/>
      <c r="E3" s="593"/>
      <c r="F3" s="593"/>
      <c r="G3" s="593"/>
      <c r="H3" s="593"/>
      <c r="I3" s="608"/>
      <c r="J3" s="616" t="s">
        <v>73</v>
      </c>
      <c r="K3" s="616"/>
      <c r="L3" s="616"/>
      <c r="M3" s="616"/>
      <c r="N3" s="616"/>
      <c r="O3" s="616"/>
      <c r="P3" s="616"/>
      <c r="Q3" s="616"/>
      <c r="R3" s="174"/>
      <c r="S3" s="593" t="s">
        <v>74</v>
      </c>
      <c r="T3" s="593"/>
      <c r="U3" s="593"/>
      <c r="V3" s="593"/>
      <c r="W3" s="593"/>
      <c r="X3" s="593"/>
      <c r="Y3" s="593"/>
      <c r="Z3" s="593"/>
      <c r="AB3" s="593" t="s">
        <v>351</v>
      </c>
      <c r="AC3" s="593"/>
      <c r="AD3" s="593"/>
      <c r="AE3" s="593"/>
      <c r="AF3" s="593"/>
      <c r="AG3" s="593"/>
      <c r="AH3" s="593"/>
      <c r="AI3" s="593"/>
      <c r="AJ3" s="617"/>
      <c r="AK3" s="593" t="s">
        <v>352</v>
      </c>
      <c r="AL3" s="593"/>
      <c r="AM3" s="593"/>
      <c r="AN3" s="593"/>
      <c r="AO3" s="593"/>
      <c r="AP3" s="593"/>
      <c r="AQ3" s="593"/>
      <c r="AR3" s="593"/>
      <c r="AS3" s="617"/>
      <c r="AU3" s="593" t="s">
        <v>75</v>
      </c>
      <c r="AV3" s="593"/>
      <c r="AW3" s="593"/>
      <c r="AX3" s="593"/>
      <c r="AY3" s="593"/>
      <c r="AZ3" s="593"/>
      <c r="BA3" s="593"/>
      <c r="BB3" s="593"/>
      <c r="BE3" s="175" t="s">
        <v>76</v>
      </c>
    </row>
    <row r="4" spans="1:68" ht="6" customHeight="1" x14ac:dyDescent="0.15">
      <c r="A4" s="170"/>
      <c r="B4" s="586"/>
      <c r="C4" s="586"/>
      <c r="D4" s="586"/>
      <c r="E4" s="586"/>
      <c r="F4" s="172"/>
      <c r="G4" s="172"/>
      <c r="H4" s="172"/>
      <c r="I4" s="170"/>
      <c r="J4" s="172"/>
      <c r="K4" s="586"/>
      <c r="L4" s="586"/>
      <c r="M4" s="586"/>
      <c r="N4" s="586"/>
      <c r="O4" s="172"/>
      <c r="P4" s="172"/>
      <c r="Q4" s="172"/>
      <c r="S4" s="170"/>
      <c r="T4" s="586"/>
      <c r="U4" s="586"/>
      <c r="V4" s="586"/>
      <c r="W4" s="586"/>
      <c r="X4" s="172"/>
      <c r="Y4" s="172"/>
      <c r="Z4" s="172"/>
      <c r="AB4" s="170"/>
      <c r="AC4" s="586"/>
      <c r="AD4" s="586"/>
      <c r="AE4" s="586"/>
      <c r="AF4" s="586"/>
      <c r="AG4" s="172"/>
      <c r="AH4" s="172"/>
      <c r="AI4" s="172"/>
      <c r="AK4" s="170"/>
      <c r="AL4" s="586"/>
      <c r="AM4" s="586"/>
      <c r="AN4" s="586"/>
      <c r="AO4" s="586"/>
      <c r="AP4" s="172"/>
      <c r="AQ4" s="172"/>
      <c r="AR4" s="172"/>
      <c r="AU4" s="170"/>
      <c r="AV4" s="586"/>
      <c r="AW4" s="586"/>
      <c r="AX4" s="586"/>
      <c r="AY4" s="586"/>
      <c r="AZ4" s="172"/>
      <c r="BA4" s="172"/>
      <c r="BB4" s="172"/>
      <c r="BF4" s="586"/>
      <c r="BG4" s="586"/>
      <c r="BH4" s="586"/>
      <c r="BI4" s="586"/>
      <c r="BJ4" s="172"/>
      <c r="BK4" s="172"/>
      <c r="BL4" s="172"/>
      <c r="BM4" s="177" t="s">
        <v>77</v>
      </c>
      <c r="BN4" s="177"/>
      <c r="BO4" s="177"/>
      <c r="BP4" s="177"/>
    </row>
    <row r="5" spans="1:68" ht="6" customHeight="1" x14ac:dyDescent="0.15">
      <c r="A5" s="170"/>
      <c r="B5" s="586"/>
      <c r="C5" s="586"/>
      <c r="D5" s="586"/>
      <c r="E5" s="586"/>
      <c r="F5" s="172"/>
      <c r="G5" s="593"/>
      <c r="H5" s="173"/>
      <c r="I5" s="170"/>
      <c r="J5" s="172"/>
      <c r="K5" s="586"/>
      <c r="L5" s="586"/>
      <c r="M5" s="586"/>
      <c r="N5" s="586"/>
      <c r="O5" s="172"/>
      <c r="P5" s="593"/>
      <c r="Q5" s="173"/>
      <c r="S5" s="170"/>
      <c r="T5" s="586"/>
      <c r="U5" s="586"/>
      <c r="V5" s="586"/>
      <c r="W5" s="586"/>
      <c r="X5" s="172"/>
      <c r="Y5" s="593"/>
      <c r="Z5" s="173"/>
      <c r="AB5" s="170"/>
      <c r="AC5" s="586"/>
      <c r="AD5" s="586"/>
      <c r="AE5" s="586"/>
      <c r="AF5" s="586"/>
      <c r="AG5" s="172"/>
      <c r="AH5" s="593"/>
      <c r="AI5" s="173"/>
      <c r="AK5" s="170"/>
      <c r="AL5" s="586"/>
      <c r="AM5" s="586"/>
      <c r="AN5" s="586"/>
      <c r="AO5" s="586"/>
      <c r="AP5" s="172"/>
      <c r="AQ5" s="593"/>
      <c r="AR5" s="173"/>
      <c r="AU5" s="170"/>
      <c r="AV5" s="586"/>
      <c r="AW5" s="586"/>
      <c r="AX5" s="586"/>
      <c r="AY5" s="586"/>
      <c r="AZ5" s="172"/>
      <c r="BA5" s="593"/>
      <c r="BB5" s="173"/>
      <c r="BF5" s="586"/>
      <c r="BG5" s="586"/>
      <c r="BH5" s="586"/>
      <c r="BI5" s="586"/>
      <c r="BJ5" s="172"/>
      <c r="BK5" s="593"/>
      <c r="BL5" s="173"/>
      <c r="BM5" s="177"/>
      <c r="BN5" s="177"/>
      <c r="BO5" s="177"/>
      <c r="BP5" s="177"/>
    </row>
    <row r="6" spans="1:68" ht="6" customHeight="1" x14ac:dyDescent="0.15">
      <c r="A6" s="170"/>
      <c r="B6" s="586"/>
      <c r="C6" s="586"/>
      <c r="D6" s="586"/>
      <c r="E6" s="586"/>
      <c r="F6" s="602"/>
      <c r="G6" s="593"/>
      <c r="H6" s="173"/>
      <c r="I6" s="170"/>
      <c r="J6" s="172"/>
      <c r="K6" s="586"/>
      <c r="L6" s="586"/>
      <c r="M6" s="586"/>
      <c r="N6" s="586"/>
      <c r="O6" s="602"/>
      <c r="P6" s="593"/>
      <c r="Q6" s="173"/>
      <c r="S6" s="170"/>
      <c r="T6" s="586"/>
      <c r="U6" s="586"/>
      <c r="V6" s="586"/>
      <c r="W6" s="586"/>
      <c r="X6" s="602"/>
      <c r="Y6" s="593"/>
      <c r="Z6" s="173"/>
      <c r="AB6" s="170"/>
      <c r="AC6" s="586"/>
      <c r="AD6" s="586"/>
      <c r="AE6" s="586"/>
      <c r="AF6" s="586"/>
      <c r="AG6" s="602"/>
      <c r="AH6" s="593"/>
      <c r="AI6" s="173"/>
      <c r="AK6" s="170"/>
      <c r="AL6" s="586"/>
      <c r="AM6" s="586"/>
      <c r="AN6" s="586"/>
      <c r="AO6" s="586"/>
      <c r="AP6" s="602"/>
      <c r="AQ6" s="593"/>
      <c r="AR6" s="173"/>
      <c r="AU6" s="170"/>
      <c r="AV6" s="586"/>
      <c r="AW6" s="586"/>
      <c r="AX6" s="586"/>
      <c r="AY6" s="586"/>
      <c r="AZ6" s="602"/>
      <c r="BA6" s="593"/>
      <c r="BB6" s="173"/>
      <c r="BF6" s="586"/>
      <c r="BG6" s="586"/>
      <c r="BH6" s="586"/>
      <c r="BI6" s="586"/>
      <c r="BJ6" s="602"/>
      <c r="BK6" s="593"/>
      <c r="BL6" s="173"/>
      <c r="BM6" s="177"/>
      <c r="BN6" s="177"/>
      <c r="BO6" s="177"/>
      <c r="BP6" s="177"/>
    </row>
    <row r="7" spans="1:68" ht="6" customHeight="1" x14ac:dyDescent="0.15">
      <c r="A7" s="170"/>
      <c r="B7" s="586"/>
      <c r="C7" s="586"/>
      <c r="D7" s="586"/>
      <c r="E7" s="586"/>
      <c r="F7" s="603"/>
      <c r="G7" s="173"/>
      <c r="H7" s="173"/>
      <c r="I7" s="170"/>
      <c r="J7" s="172"/>
      <c r="K7" s="586"/>
      <c r="L7" s="586"/>
      <c r="M7" s="586"/>
      <c r="N7" s="586"/>
      <c r="O7" s="603"/>
      <c r="P7" s="173"/>
      <c r="Q7" s="173"/>
      <c r="S7" s="170"/>
      <c r="T7" s="586"/>
      <c r="U7" s="586"/>
      <c r="V7" s="586"/>
      <c r="W7" s="586"/>
      <c r="X7" s="603"/>
      <c r="Y7" s="173"/>
      <c r="Z7" s="173"/>
      <c r="AB7" s="170"/>
      <c r="AC7" s="586"/>
      <c r="AD7" s="586"/>
      <c r="AE7" s="586"/>
      <c r="AF7" s="586"/>
      <c r="AG7" s="603"/>
      <c r="AH7" s="173"/>
      <c r="AI7" s="173"/>
      <c r="AK7" s="170"/>
      <c r="AL7" s="586"/>
      <c r="AM7" s="586"/>
      <c r="AN7" s="586"/>
      <c r="AO7" s="586"/>
      <c r="AP7" s="603"/>
      <c r="AQ7" s="173"/>
      <c r="AR7" s="173"/>
      <c r="AU7" s="170"/>
      <c r="AV7" s="586"/>
      <c r="AW7" s="586"/>
      <c r="AX7" s="586"/>
      <c r="AY7" s="586"/>
      <c r="AZ7" s="603"/>
      <c r="BA7" s="173"/>
      <c r="BB7" s="173"/>
      <c r="BF7" s="586"/>
      <c r="BG7" s="586"/>
      <c r="BH7" s="586"/>
      <c r="BI7" s="586"/>
      <c r="BJ7" s="603"/>
      <c r="BK7" s="173"/>
      <c r="BL7" s="173"/>
      <c r="BM7" s="177"/>
      <c r="BN7" s="177"/>
      <c r="BO7" s="177"/>
      <c r="BP7" s="177"/>
    </row>
    <row r="8" spans="1:68" ht="6" customHeight="1" x14ac:dyDescent="0.15">
      <c r="A8" s="170"/>
      <c r="B8" s="176"/>
      <c r="C8" s="176"/>
      <c r="D8" s="176"/>
      <c r="E8" s="176"/>
      <c r="F8" s="603"/>
      <c r="G8" s="173"/>
      <c r="H8" s="593"/>
      <c r="I8" s="170"/>
      <c r="J8" s="172"/>
      <c r="K8" s="176"/>
      <c r="L8" s="176"/>
      <c r="M8" s="176"/>
      <c r="N8" s="176"/>
      <c r="O8" s="603"/>
      <c r="P8" s="173"/>
      <c r="Q8" s="593"/>
      <c r="S8" s="170"/>
      <c r="T8" s="176"/>
      <c r="U8" s="176"/>
      <c r="V8" s="176"/>
      <c r="W8" s="176"/>
      <c r="X8" s="603"/>
      <c r="Y8" s="173"/>
      <c r="Z8" s="593"/>
      <c r="AB8" s="170"/>
      <c r="AC8" s="176"/>
      <c r="AD8" s="176"/>
      <c r="AE8" s="176"/>
      <c r="AF8" s="176"/>
      <c r="AG8" s="603"/>
      <c r="AH8" s="173"/>
      <c r="AI8" s="593"/>
      <c r="AK8" s="170"/>
      <c r="AL8" s="176"/>
      <c r="AM8" s="176"/>
      <c r="AN8" s="176"/>
      <c r="AO8" s="176"/>
      <c r="AP8" s="603"/>
      <c r="AQ8" s="173"/>
      <c r="AR8" s="593"/>
      <c r="AU8" s="170"/>
      <c r="AV8" s="176"/>
      <c r="AW8" s="176"/>
      <c r="AX8" s="176"/>
      <c r="AY8" s="176"/>
      <c r="AZ8" s="603"/>
      <c r="BA8" s="173"/>
      <c r="BB8" s="593"/>
      <c r="BF8" s="176"/>
      <c r="BG8" s="176"/>
      <c r="BH8" s="176"/>
      <c r="BI8" s="176"/>
      <c r="BJ8" s="603"/>
      <c r="BK8" s="173"/>
      <c r="BL8" s="593"/>
    </row>
    <row r="9" spans="1:68" ht="6" customHeight="1" x14ac:dyDescent="0.15">
      <c r="A9" s="170"/>
      <c r="B9" s="176"/>
      <c r="C9" s="176"/>
      <c r="D9" s="176"/>
      <c r="E9" s="176"/>
      <c r="F9" s="603"/>
      <c r="G9" s="199"/>
      <c r="H9" s="593"/>
      <c r="I9" s="170"/>
      <c r="J9" s="172"/>
      <c r="K9" s="176"/>
      <c r="L9" s="176"/>
      <c r="M9" s="176"/>
      <c r="N9" s="176"/>
      <c r="O9" s="603"/>
      <c r="P9" s="199"/>
      <c r="Q9" s="593"/>
      <c r="S9" s="170"/>
      <c r="T9" s="176"/>
      <c r="U9" s="176"/>
      <c r="V9" s="176"/>
      <c r="W9" s="176"/>
      <c r="X9" s="603"/>
      <c r="Y9" s="199"/>
      <c r="Z9" s="593"/>
      <c r="AB9" s="170"/>
      <c r="AC9" s="176"/>
      <c r="AD9" s="176"/>
      <c r="AE9" s="176"/>
      <c r="AF9" s="176"/>
      <c r="AG9" s="603"/>
      <c r="AH9" s="199"/>
      <c r="AI9" s="593"/>
      <c r="AK9" s="170"/>
      <c r="AL9" s="176"/>
      <c r="AM9" s="176"/>
      <c r="AN9" s="176"/>
      <c r="AO9" s="176"/>
      <c r="AP9" s="603"/>
      <c r="AQ9" s="199"/>
      <c r="AR9" s="593"/>
      <c r="AU9" s="170"/>
      <c r="AV9" s="176"/>
      <c r="AW9" s="176"/>
      <c r="AX9" s="176"/>
      <c r="AY9" s="176"/>
      <c r="AZ9" s="603"/>
      <c r="BA9" s="199"/>
      <c r="BB9" s="593"/>
      <c r="BF9" s="176"/>
      <c r="BG9" s="176"/>
      <c r="BH9" s="176"/>
      <c r="BI9" s="176"/>
      <c r="BJ9" s="603"/>
      <c r="BK9" s="199"/>
      <c r="BL9" s="593"/>
    </row>
    <row r="10" spans="1:68" ht="6" customHeight="1" x14ac:dyDescent="0.15">
      <c r="A10" s="170"/>
      <c r="B10" s="586"/>
      <c r="C10" s="586"/>
      <c r="D10" s="586"/>
      <c r="E10" s="586"/>
      <c r="F10" s="603"/>
      <c r="G10" s="184"/>
      <c r="H10" s="173"/>
      <c r="I10" s="170"/>
      <c r="J10" s="172"/>
      <c r="K10" s="586"/>
      <c r="L10" s="586"/>
      <c r="M10" s="586"/>
      <c r="N10" s="586"/>
      <c r="O10" s="603"/>
      <c r="P10" s="184"/>
      <c r="Q10" s="173"/>
      <c r="S10" s="170"/>
      <c r="T10" s="586"/>
      <c r="U10" s="586"/>
      <c r="V10" s="586"/>
      <c r="W10" s="586"/>
      <c r="X10" s="603"/>
      <c r="Y10" s="184"/>
      <c r="Z10" s="173"/>
      <c r="AB10" s="170"/>
      <c r="AC10" s="586"/>
      <c r="AD10" s="586"/>
      <c r="AE10" s="586"/>
      <c r="AF10" s="586"/>
      <c r="AG10" s="603"/>
      <c r="AH10" s="184"/>
      <c r="AI10" s="173"/>
      <c r="AK10" s="170"/>
      <c r="AL10" s="586"/>
      <c r="AM10" s="586"/>
      <c r="AN10" s="586"/>
      <c r="AO10" s="586"/>
      <c r="AP10" s="603"/>
      <c r="AQ10" s="184"/>
      <c r="AR10" s="173"/>
      <c r="AU10" s="170"/>
      <c r="AV10" s="586"/>
      <c r="AW10" s="586"/>
      <c r="AX10" s="586"/>
      <c r="AY10" s="586"/>
      <c r="AZ10" s="603"/>
      <c r="BA10" s="184"/>
      <c r="BB10" s="173"/>
      <c r="BF10" s="586"/>
      <c r="BG10" s="586"/>
      <c r="BH10" s="586"/>
      <c r="BI10" s="586"/>
      <c r="BJ10" s="603"/>
      <c r="BK10" s="184"/>
      <c r="BL10" s="173"/>
      <c r="BM10" s="177" t="s">
        <v>78</v>
      </c>
      <c r="BN10" s="177"/>
      <c r="BO10" s="177"/>
      <c r="BP10" s="177"/>
    </row>
    <row r="11" spans="1:68" ht="6" customHeight="1" x14ac:dyDescent="0.15">
      <c r="A11" s="170"/>
      <c r="B11" s="586"/>
      <c r="C11" s="586"/>
      <c r="D11" s="586"/>
      <c r="E11" s="586"/>
      <c r="F11" s="610"/>
      <c r="G11" s="605"/>
      <c r="H11" s="173"/>
      <c r="I11" s="170"/>
      <c r="J11" s="172"/>
      <c r="K11" s="586"/>
      <c r="L11" s="586"/>
      <c r="M11" s="586"/>
      <c r="N11" s="586"/>
      <c r="O11" s="610"/>
      <c r="P11" s="605"/>
      <c r="Q11" s="173"/>
      <c r="S11" s="170"/>
      <c r="T11" s="586"/>
      <c r="U11" s="586"/>
      <c r="V11" s="586"/>
      <c r="W11" s="586"/>
      <c r="X11" s="610"/>
      <c r="Y11" s="605"/>
      <c r="Z11" s="173"/>
      <c r="AB11" s="170"/>
      <c r="AC11" s="586"/>
      <c r="AD11" s="586"/>
      <c r="AE11" s="586"/>
      <c r="AF11" s="586"/>
      <c r="AG11" s="610"/>
      <c r="AH11" s="605"/>
      <c r="AI11" s="173"/>
      <c r="AK11" s="170"/>
      <c r="AL11" s="586"/>
      <c r="AM11" s="586"/>
      <c r="AN11" s="586"/>
      <c r="AO11" s="586"/>
      <c r="AP11" s="610"/>
      <c r="AQ11" s="605"/>
      <c r="AR11" s="173"/>
      <c r="AU11" s="170"/>
      <c r="AV11" s="586"/>
      <c r="AW11" s="586"/>
      <c r="AX11" s="586"/>
      <c r="AY11" s="586"/>
      <c r="AZ11" s="610"/>
      <c r="BA11" s="605"/>
      <c r="BB11" s="173"/>
      <c r="BF11" s="586"/>
      <c r="BG11" s="586"/>
      <c r="BH11" s="586"/>
      <c r="BI11" s="586"/>
      <c r="BJ11" s="610"/>
      <c r="BK11" s="605"/>
      <c r="BL11" s="173"/>
      <c r="BM11" s="177"/>
      <c r="BN11" s="177"/>
      <c r="BO11" s="177"/>
      <c r="BP11" s="177"/>
    </row>
    <row r="12" spans="1:68" ht="6" customHeight="1" x14ac:dyDescent="0.15">
      <c r="A12" s="170"/>
      <c r="B12" s="586"/>
      <c r="C12" s="586"/>
      <c r="D12" s="586"/>
      <c r="E12" s="586"/>
      <c r="F12" s="186"/>
      <c r="G12" s="605"/>
      <c r="H12" s="173"/>
      <c r="I12" s="170"/>
      <c r="J12" s="172"/>
      <c r="K12" s="586"/>
      <c r="L12" s="586"/>
      <c r="M12" s="586"/>
      <c r="N12" s="586"/>
      <c r="O12" s="186"/>
      <c r="P12" s="605"/>
      <c r="Q12" s="173"/>
      <c r="S12" s="170"/>
      <c r="T12" s="586"/>
      <c r="U12" s="586"/>
      <c r="V12" s="586"/>
      <c r="W12" s="586"/>
      <c r="X12" s="186"/>
      <c r="Y12" s="605"/>
      <c r="Z12" s="173"/>
      <c r="AB12" s="170"/>
      <c r="AC12" s="586"/>
      <c r="AD12" s="586"/>
      <c r="AE12" s="586"/>
      <c r="AF12" s="586"/>
      <c r="AG12" s="186"/>
      <c r="AH12" s="605"/>
      <c r="AI12" s="173"/>
      <c r="AK12" s="170"/>
      <c r="AL12" s="586"/>
      <c r="AM12" s="586"/>
      <c r="AN12" s="586"/>
      <c r="AO12" s="586"/>
      <c r="AP12" s="186"/>
      <c r="AQ12" s="605"/>
      <c r="AR12" s="173"/>
      <c r="AU12" s="170"/>
      <c r="AV12" s="586"/>
      <c r="AW12" s="586"/>
      <c r="AX12" s="586"/>
      <c r="AY12" s="586"/>
      <c r="AZ12" s="186"/>
      <c r="BA12" s="605"/>
      <c r="BB12" s="173"/>
      <c r="BF12" s="586"/>
      <c r="BG12" s="586"/>
      <c r="BH12" s="586"/>
      <c r="BI12" s="586"/>
      <c r="BJ12" s="186"/>
      <c r="BK12" s="605"/>
      <c r="BL12" s="173"/>
      <c r="BM12" s="177"/>
      <c r="BN12" s="177"/>
      <c r="BO12" s="177"/>
      <c r="BP12" s="177"/>
    </row>
    <row r="13" spans="1:68" ht="6" customHeight="1" x14ac:dyDescent="0.15">
      <c r="A13" s="170"/>
      <c r="B13" s="586"/>
      <c r="C13" s="586"/>
      <c r="D13" s="586"/>
      <c r="E13" s="586"/>
      <c r="F13" s="172"/>
      <c r="G13" s="184"/>
      <c r="H13" s="596"/>
      <c r="I13" s="170"/>
      <c r="J13" s="172"/>
      <c r="K13" s="586"/>
      <c r="L13" s="586"/>
      <c r="M13" s="586"/>
      <c r="N13" s="586"/>
      <c r="O13" s="172"/>
      <c r="P13" s="184"/>
      <c r="Q13" s="596"/>
      <c r="S13" s="170"/>
      <c r="T13" s="586"/>
      <c r="U13" s="586"/>
      <c r="V13" s="586"/>
      <c r="W13" s="586"/>
      <c r="X13" s="172"/>
      <c r="Y13" s="184"/>
      <c r="Z13" s="596"/>
      <c r="AB13" s="170"/>
      <c r="AC13" s="586"/>
      <c r="AD13" s="586"/>
      <c r="AE13" s="586"/>
      <c r="AF13" s="586"/>
      <c r="AG13" s="172"/>
      <c r="AH13" s="184"/>
      <c r="AI13" s="596"/>
      <c r="AK13" s="170"/>
      <c r="AL13" s="586"/>
      <c r="AM13" s="586"/>
      <c r="AN13" s="586"/>
      <c r="AO13" s="586"/>
      <c r="AP13" s="172"/>
      <c r="AQ13" s="184"/>
      <c r="AR13" s="596"/>
      <c r="AU13" s="170"/>
      <c r="AV13" s="586"/>
      <c r="AW13" s="586"/>
      <c r="AX13" s="586"/>
      <c r="AY13" s="586"/>
      <c r="AZ13" s="172"/>
      <c r="BA13" s="184"/>
      <c r="BB13" s="596"/>
      <c r="BF13" s="586"/>
      <c r="BG13" s="586"/>
      <c r="BH13" s="586"/>
      <c r="BI13" s="586"/>
      <c r="BJ13" s="172"/>
      <c r="BK13" s="184"/>
      <c r="BL13" s="596"/>
      <c r="BM13" s="177"/>
      <c r="BN13" s="177"/>
      <c r="BO13" s="177"/>
      <c r="BP13" s="177"/>
    </row>
    <row r="14" spans="1:68" ht="6" customHeight="1" x14ac:dyDescent="0.15">
      <c r="A14" s="170"/>
      <c r="B14" s="176"/>
      <c r="C14" s="176"/>
      <c r="D14" s="176"/>
      <c r="E14" s="176"/>
      <c r="F14" s="172"/>
      <c r="G14" s="600"/>
      <c r="H14" s="597"/>
      <c r="I14" s="170"/>
      <c r="J14" s="172"/>
      <c r="K14" s="176"/>
      <c r="L14" s="176"/>
      <c r="M14" s="176"/>
      <c r="N14" s="176"/>
      <c r="O14" s="172"/>
      <c r="P14" s="600"/>
      <c r="Q14" s="597"/>
      <c r="S14" s="170"/>
      <c r="T14" s="176"/>
      <c r="U14" s="176"/>
      <c r="V14" s="176"/>
      <c r="W14" s="176"/>
      <c r="X14" s="172"/>
      <c r="Y14" s="600"/>
      <c r="Z14" s="597"/>
      <c r="AB14" s="170"/>
      <c r="AC14" s="176"/>
      <c r="AD14" s="176"/>
      <c r="AE14" s="176"/>
      <c r="AF14" s="176"/>
      <c r="AG14" s="172"/>
      <c r="AH14" s="600"/>
      <c r="AI14" s="597"/>
      <c r="AK14" s="170"/>
      <c r="AL14" s="176"/>
      <c r="AM14" s="176"/>
      <c r="AN14" s="176"/>
      <c r="AO14" s="176"/>
      <c r="AP14" s="172"/>
      <c r="AQ14" s="600"/>
      <c r="AR14" s="597"/>
      <c r="AU14" s="170"/>
      <c r="AV14" s="176"/>
      <c r="AW14" s="176"/>
      <c r="AX14" s="176"/>
      <c r="AY14" s="176"/>
      <c r="AZ14" s="172"/>
      <c r="BA14" s="600"/>
      <c r="BB14" s="597"/>
      <c r="BF14" s="176"/>
      <c r="BG14" s="176"/>
      <c r="BH14" s="176"/>
      <c r="BI14" s="176"/>
      <c r="BJ14" s="172"/>
      <c r="BK14" s="600"/>
      <c r="BL14" s="597"/>
    </row>
    <row r="15" spans="1:68" ht="6" customHeight="1" x14ac:dyDescent="0.15">
      <c r="A15" s="170"/>
      <c r="B15" s="176"/>
      <c r="C15" s="176"/>
      <c r="D15" s="176"/>
      <c r="E15" s="176"/>
      <c r="F15" s="172"/>
      <c r="G15" s="600"/>
      <c r="H15" s="598"/>
      <c r="I15" s="170"/>
      <c r="J15" s="172"/>
      <c r="K15" s="176"/>
      <c r="L15" s="176"/>
      <c r="M15" s="176"/>
      <c r="N15" s="176"/>
      <c r="O15" s="172"/>
      <c r="P15" s="600"/>
      <c r="Q15" s="598"/>
      <c r="S15" s="170"/>
      <c r="T15" s="176"/>
      <c r="U15" s="176"/>
      <c r="V15" s="176"/>
      <c r="W15" s="176"/>
      <c r="X15" s="172"/>
      <c r="Y15" s="600"/>
      <c r="Z15" s="598"/>
      <c r="AB15" s="170"/>
      <c r="AC15" s="176"/>
      <c r="AD15" s="176"/>
      <c r="AE15" s="176"/>
      <c r="AF15" s="176"/>
      <c r="AG15" s="172"/>
      <c r="AH15" s="600"/>
      <c r="AI15" s="598"/>
      <c r="AK15" s="170"/>
      <c r="AL15" s="176"/>
      <c r="AM15" s="176"/>
      <c r="AN15" s="176"/>
      <c r="AO15" s="176"/>
      <c r="AP15" s="172"/>
      <c r="AQ15" s="600"/>
      <c r="AR15" s="598"/>
      <c r="AU15" s="170"/>
      <c r="AV15" s="176"/>
      <c r="AW15" s="176"/>
      <c r="AX15" s="176"/>
      <c r="AY15" s="176"/>
      <c r="AZ15" s="172"/>
      <c r="BA15" s="600"/>
      <c r="BB15" s="598"/>
      <c r="BF15" s="176"/>
      <c r="BG15" s="176"/>
      <c r="BH15" s="176"/>
      <c r="BI15" s="176"/>
      <c r="BJ15" s="172"/>
      <c r="BK15" s="600"/>
      <c r="BL15" s="598"/>
    </row>
    <row r="16" spans="1:68" ht="6" customHeight="1" x14ac:dyDescent="0.15">
      <c r="A16" s="170"/>
      <c r="B16" s="586"/>
      <c r="C16" s="586"/>
      <c r="D16" s="586"/>
      <c r="E16" s="586"/>
      <c r="F16" s="172"/>
      <c r="G16" s="184"/>
      <c r="H16" s="596"/>
      <c r="I16" s="170"/>
      <c r="J16" s="172"/>
      <c r="K16" s="586"/>
      <c r="L16" s="586"/>
      <c r="M16" s="586"/>
      <c r="N16" s="586"/>
      <c r="O16" s="172"/>
      <c r="P16" s="184"/>
      <c r="Q16" s="596"/>
      <c r="S16" s="170"/>
      <c r="T16" s="586"/>
      <c r="U16" s="586"/>
      <c r="V16" s="586"/>
      <c r="W16" s="586"/>
      <c r="X16" s="172"/>
      <c r="Y16" s="184"/>
      <c r="Z16" s="596"/>
      <c r="AB16" s="170"/>
      <c r="AC16" s="586"/>
      <c r="AD16" s="586"/>
      <c r="AE16" s="586"/>
      <c r="AF16" s="586"/>
      <c r="AG16" s="172"/>
      <c r="AH16" s="184"/>
      <c r="AI16" s="596"/>
      <c r="AK16" s="170"/>
      <c r="AL16" s="586"/>
      <c r="AM16" s="586"/>
      <c r="AN16" s="586"/>
      <c r="AO16" s="586"/>
      <c r="AP16" s="172"/>
      <c r="AQ16" s="184"/>
      <c r="AR16" s="596"/>
      <c r="AU16" s="170"/>
      <c r="AV16" s="586"/>
      <c r="AW16" s="586"/>
      <c r="AX16" s="586"/>
      <c r="AY16" s="586"/>
      <c r="AZ16" s="172"/>
      <c r="BA16" s="184"/>
      <c r="BB16" s="596"/>
      <c r="BF16" s="586"/>
      <c r="BG16" s="586"/>
      <c r="BH16" s="586"/>
      <c r="BI16" s="586"/>
      <c r="BJ16" s="172"/>
      <c r="BK16" s="184"/>
      <c r="BL16" s="596"/>
    </row>
    <row r="17" spans="1:68" ht="6" customHeight="1" x14ac:dyDescent="0.15">
      <c r="A17" s="170"/>
      <c r="B17" s="586"/>
      <c r="C17" s="586"/>
      <c r="D17" s="586"/>
      <c r="E17" s="586"/>
      <c r="F17" s="188"/>
      <c r="G17" s="595"/>
      <c r="H17" s="173"/>
      <c r="I17" s="170"/>
      <c r="J17" s="172"/>
      <c r="K17" s="586"/>
      <c r="L17" s="586"/>
      <c r="M17" s="586"/>
      <c r="N17" s="586"/>
      <c r="O17" s="188"/>
      <c r="P17" s="595"/>
      <c r="Q17" s="173"/>
      <c r="S17" s="170"/>
      <c r="T17" s="586"/>
      <c r="U17" s="586"/>
      <c r="V17" s="586"/>
      <c r="W17" s="586"/>
      <c r="X17" s="188"/>
      <c r="Y17" s="595"/>
      <c r="Z17" s="173"/>
      <c r="AB17" s="170"/>
      <c r="AC17" s="586"/>
      <c r="AD17" s="586"/>
      <c r="AE17" s="586"/>
      <c r="AF17" s="586"/>
      <c r="AG17" s="188"/>
      <c r="AH17" s="595"/>
      <c r="AI17" s="173"/>
      <c r="AK17" s="170"/>
      <c r="AL17" s="586"/>
      <c r="AM17" s="586"/>
      <c r="AN17" s="586"/>
      <c r="AO17" s="586"/>
      <c r="AP17" s="188"/>
      <c r="AQ17" s="595"/>
      <c r="AR17" s="173"/>
      <c r="AU17" s="170"/>
      <c r="AV17" s="586"/>
      <c r="AW17" s="586"/>
      <c r="AX17" s="586"/>
      <c r="AY17" s="586"/>
      <c r="AZ17" s="188"/>
      <c r="BA17" s="595"/>
      <c r="BB17" s="173"/>
      <c r="BF17" s="586"/>
      <c r="BG17" s="586"/>
      <c r="BH17" s="586"/>
      <c r="BI17" s="586"/>
      <c r="BJ17" s="188"/>
      <c r="BK17" s="595"/>
      <c r="BL17" s="173"/>
    </row>
    <row r="18" spans="1:68" ht="6" customHeight="1" x14ac:dyDescent="0.15">
      <c r="A18" s="170"/>
      <c r="B18" s="586"/>
      <c r="C18" s="586"/>
      <c r="D18" s="586"/>
      <c r="E18" s="586"/>
      <c r="F18" s="599"/>
      <c r="G18" s="595"/>
      <c r="H18" s="173"/>
      <c r="I18" s="170"/>
      <c r="J18" s="172"/>
      <c r="K18" s="586"/>
      <c r="L18" s="586"/>
      <c r="M18" s="586"/>
      <c r="N18" s="586"/>
      <c r="O18" s="599"/>
      <c r="P18" s="595"/>
      <c r="Q18" s="173"/>
      <c r="S18" s="170"/>
      <c r="T18" s="586"/>
      <c r="U18" s="586"/>
      <c r="V18" s="586"/>
      <c r="W18" s="586"/>
      <c r="X18" s="599"/>
      <c r="Y18" s="595"/>
      <c r="Z18" s="173"/>
      <c r="AB18" s="170"/>
      <c r="AC18" s="586"/>
      <c r="AD18" s="586"/>
      <c r="AE18" s="586"/>
      <c r="AF18" s="586"/>
      <c r="AG18" s="599"/>
      <c r="AH18" s="595"/>
      <c r="AI18" s="173"/>
      <c r="AK18" s="170"/>
      <c r="AL18" s="586"/>
      <c r="AM18" s="586"/>
      <c r="AN18" s="586"/>
      <c r="AO18" s="586"/>
      <c r="AP18" s="599"/>
      <c r="AQ18" s="595"/>
      <c r="AR18" s="173"/>
      <c r="AU18" s="170"/>
      <c r="AV18" s="586"/>
      <c r="AW18" s="586"/>
      <c r="AX18" s="586"/>
      <c r="AY18" s="586"/>
      <c r="AZ18" s="599"/>
      <c r="BA18" s="595"/>
      <c r="BB18" s="173"/>
      <c r="BF18" s="586"/>
      <c r="BG18" s="586"/>
      <c r="BH18" s="586"/>
      <c r="BI18" s="586"/>
      <c r="BJ18" s="599"/>
      <c r="BK18" s="595"/>
      <c r="BL18" s="173"/>
    </row>
    <row r="19" spans="1:68" ht="6" customHeight="1" x14ac:dyDescent="0.15">
      <c r="A19" s="170"/>
      <c r="B19" s="586"/>
      <c r="C19" s="586"/>
      <c r="D19" s="586"/>
      <c r="E19" s="586"/>
      <c r="F19" s="600"/>
      <c r="G19" s="187"/>
      <c r="H19" s="173"/>
      <c r="I19" s="170"/>
      <c r="J19" s="172"/>
      <c r="K19" s="586"/>
      <c r="L19" s="586"/>
      <c r="M19" s="586"/>
      <c r="N19" s="586"/>
      <c r="O19" s="600"/>
      <c r="P19" s="187"/>
      <c r="Q19" s="173"/>
      <c r="S19" s="170"/>
      <c r="T19" s="586"/>
      <c r="U19" s="586"/>
      <c r="V19" s="586"/>
      <c r="W19" s="586"/>
      <c r="X19" s="600"/>
      <c r="Y19" s="187"/>
      <c r="Z19" s="173"/>
      <c r="AB19" s="170"/>
      <c r="AC19" s="586"/>
      <c r="AD19" s="586"/>
      <c r="AE19" s="586"/>
      <c r="AF19" s="586"/>
      <c r="AG19" s="600"/>
      <c r="AH19" s="187"/>
      <c r="AI19" s="173"/>
      <c r="AK19" s="170"/>
      <c r="AL19" s="586"/>
      <c r="AM19" s="586"/>
      <c r="AN19" s="586"/>
      <c r="AO19" s="586"/>
      <c r="AP19" s="600"/>
      <c r="AQ19" s="187"/>
      <c r="AR19" s="173"/>
      <c r="AU19" s="170"/>
      <c r="AV19" s="586"/>
      <c r="AW19" s="586"/>
      <c r="AX19" s="586"/>
      <c r="AY19" s="586"/>
      <c r="AZ19" s="600"/>
      <c r="BA19" s="187"/>
      <c r="BB19" s="173"/>
      <c r="BF19" s="586"/>
      <c r="BG19" s="586"/>
      <c r="BH19" s="586"/>
      <c r="BI19" s="586"/>
      <c r="BJ19" s="600"/>
      <c r="BK19" s="187"/>
      <c r="BL19" s="173"/>
    </row>
    <row r="20" spans="1:68" ht="6" customHeight="1" x14ac:dyDescent="0.15">
      <c r="A20" s="170"/>
      <c r="B20" s="176"/>
      <c r="C20" s="176"/>
      <c r="D20" s="176"/>
      <c r="E20" s="176"/>
      <c r="F20" s="611"/>
      <c r="G20" s="200"/>
      <c r="H20" s="593"/>
      <c r="I20" s="170"/>
      <c r="J20" s="170"/>
      <c r="K20" s="176"/>
      <c r="L20" s="176"/>
      <c r="M20" s="176"/>
      <c r="N20" s="176"/>
      <c r="O20" s="611"/>
      <c r="P20" s="200"/>
      <c r="Q20" s="593"/>
      <c r="S20" s="170"/>
      <c r="T20" s="176"/>
      <c r="U20" s="176"/>
      <c r="V20" s="176"/>
      <c r="W20" s="176"/>
      <c r="X20" s="611"/>
      <c r="Y20" s="200"/>
      <c r="Z20" s="593"/>
      <c r="AB20" s="170"/>
      <c r="AC20" s="176"/>
      <c r="AD20" s="176"/>
      <c r="AE20" s="176"/>
      <c r="AF20" s="176"/>
      <c r="AG20" s="611"/>
      <c r="AH20" s="200"/>
      <c r="AI20" s="593"/>
      <c r="AK20" s="170"/>
      <c r="AL20" s="176"/>
      <c r="AM20" s="176"/>
      <c r="AN20" s="176"/>
      <c r="AO20" s="176"/>
      <c r="AP20" s="611"/>
      <c r="AQ20" s="200"/>
      <c r="AR20" s="593"/>
      <c r="AU20" s="170"/>
      <c r="AV20" s="176"/>
      <c r="AW20" s="176"/>
      <c r="AX20" s="176"/>
      <c r="AY20" s="176"/>
      <c r="AZ20" s="611"/>
      <c r="BA20" s="200"/>
      <c r="BB20" s="593"/>
      <c r="BF20" s="176"/>
      <c r="BG20" s="176"/>
      <c r="BH20" s="176"/>
      <c r="BI20" s="176"/>
      <c r="BJ20" s="611"/>
      <c r="BK20" s="200"/>
      <c r="BL20" s="593"/>
    </row>
    <row r="21" spans="1:68" ht="6" customHeight="1" x14ac:dyDescent="0.15">
      <c r="A21" s="170"/>
      <c r="B21" s="176"/>
      <c r="C21" s="176"/>
      <c r="D21" s="176"/>
      <c r="E21" s="176"/>
      <c r="F21" s="612"/>
      <c r="G21" s="601"/>
      <c r="H21" s="593"/>
      <c r="I21" s="170"/>
      <c r="J21" s="170"/>
      <c r="K21" s="176"/>
      <c r="L21" s="176"/>
      <c r="M21" s="176"/>
      <c r="N21" s="176"/>
      <c r="O21" s="612"/>
      <c r="P21" s="601"/>
      <c r="Q21" s="593"/>
      <c r="S21" s="170"/>
      <c r="T21" s="176"/>
      <c r="U21" s="176"/>
      <c r="V21" s="176"/>
      <c r="W21" s="176"/>
      <c r="X21" s="612"/>
      <c r="Y21" s="601"/>
      <c r="Z21" s="593"/>
      <c r="AB21" s="170"/>
      <c r="AC21" s="176"/>
      <c r="AD21" s="176"/>
      <c r="AE21" s="176"/>
      <c r="AF21" s="176"/>
      <c r="AG21" s="612"/>
      <c r="AH21" s="601"/>
      <c r="AI21" s="593"/>
      <c r="AK21" s="170"/>
      <c r="AL21" s="176"/>
      <c r="AM21" s="176"/>
      <c r="AN21" s="176"/>
      <c r="AO21" s="176"/>
      <c r="AP21" s="612"/>
      <c r="AQ21" s="601"/>
      <c r="AR21" s="593"/>
      <c r="AU21" s="170"/>
      <c r="AV21" s="176"/>
      <c r="AW21" s="176"/>
      <c r="AX21" s="176"/>
      <c r="AY21" s="176"/>
      <c r="AZ21" s="612"/>
      <c r="BA21" s="601"/>
      <c r="BB21" s="593"/>
      <c r="BF21" s="176"/>
      <c r="BG21" s="176"/>
      <c r="BH21" s="176"/>
      <c r="BI21" s="176"/>
      <c r="BJ21" s="612"/>
      <c r="BK21" s="601"/>
      <c r="BL21" s="593"/>
    </row>
    <row r="22" spans="1:68" ht="6" customHeight="1" x14ac:dyDescent="0.15">
      <c r="A22" s="170"/>
      <c r="B22" s="586"/>
      <c r="C22" s="586"/>
      <c r="D22" s="586"/>
      <c r="E22" s="586"/>
      <c r="F22" s="587"/>
      <c r="G22" s="613"/>
      <c r="H22" s="173"/>
      <c r="I22" s="170"/>
      <c r="J22" s="170"/>
      <c r="K22" s="586"/>
      <c r="L22" s="586"/>
      <c r="M22" s="586"/>
      <c r="N22" s="586"/>
      <c r="O22" s="587"/>
      <c r="P22" s="613"/>
      <c r="Q22" s="173"/>
      <c r="S22" s="170"/>
      <c r="T22" s="586"/>
      <c r="U22" s="586"/>
      <c r="V22" s="586"/>
      <c r="W22" s="586"/>
      <c r="X22" s="587"/>
      <c r="Y22" s="613"/>
      <c r="Z22" s="173"/>
      <c r="AB22" s="170"/>
      <c r="AC22" s="586"/>
      <c r="AD22" s="586"/>
      <c r="AE22" s="586"/>
      <c r="AF22" s="586"/>
      <c r="AG22" s="587"/>
      <c r="AH22" s="613"/>
      <c r="AI22" s="173"/>
      <c r="AK22" s="170"/>
      <c r="AL22" s="586"/>
      <c r="AM22" s="586"/>
      <c r="AN22" s="586"/>
      <c r="AO22" s="586"/>
      <c r="AP22" s="587"/>
      <c r="AQ22" s="613"/>
      <c r="AR22" s="173"/>
      <c r="AU22" s="170"/>
      <c r="AV22" s="586"/>
      <c r="AW22" s="586"/>
      <c r="AX22" s="586"/>
      <c r="AY22" s="586"/>
      <c r="AZ22" s="587"/>
      <c r="BA22" s="613"/>
      <c r="BB22" s="173"/>
      <c r="BF22" s="586"/>
      <c r="BG22" s="586"/>
      <c r="BH22" s="586"/>
      <c r="BI22" s="586"/>
      <c r="BJ22" s="587"/>
      <c r="BK22" s="613"/>
      <c r="BL22" s="173"/>
    </row>
    <row r="23" spans="1:68" ht="6" customHeight="1" x14ac:dyDescent="0.15">
      <c r="A23" s="170"/>
      <c r="B23" s="586"/>
      <c r="C23" s="586"/>
      <c r="D23" s="586"/>
      <c r="E23" s="586"/>
      <c r="F23" s="614"/>
      <c r="G23" s="601"/>
      <c r="H23" s="173"/>
      <c r="I23" s="170"/>
      <c r="J23" s="170"/>
      <c r="K23" s="586"/>
      <c r="L23" s="586"/>
      <c r="M23" s="586"/>
      <c r="N23" s="586"/>
      <c r="O23" s="614"/>
      <c r="P23" s="601"/>
      <c r="Q23" s="173"/>
      <c r="S23" s="170"/>
      <c r="T23" s="586"/>
      <c r="U23" s="586"/>
      <c r="V23" s="586"/>
      <c r="W23" s="586"/>
      <c r="X23" s="614"/>
      <c r="Y23" s="601"/>
      <c r="Z23" s="173"/>
      <c r="AB23" s="170"/>
      <c r="AC23" s="586"/>
      <c r="AD23" s="586"/>
      <c r="AE23" s="586"/>
      <c r="AF23" s="586"/>
      <c r="AG23" s="614"/>
      <c r="AH23" s="601"/>
      <c r="AI23" s="173"/>
      <c r="AK23" s="170"/>
      <c r="AL23" s="586"/>
      <c r="AM23" s="586"/>
      <c r="AN23" s="586"/>
      <c r="AO23" s="586"/>
      <c r="AP23" s="614"/>
      <c r="AQ23" s="601"/>
      <c r="AR23" s="173"/>
      <c r="AU23" s="170"/>
      <c r="AV23" s="586"/>
      <c r="AW23" s="586"/>
      <c r="AX23" s="586"/>
      <c r="AY23" s="586"/>
      <c r="AZ23" s="614"/>
      <c r="BA23" s="601"/>
      <c r="BB23" s="173"/>
      <c r="BF23" s="586"/>
      <c r="BG23" s="586"/>
      <c r="BH23" s="586"/>
      <c r="BI23" s="586"/>
      <c r="BJ23" s="614"/>
      <c r="BK23" s="601"/>
      <c r="BL23" s="173"/>
    </row>
    <row r="24" spans="1:68" ht="6" customHeight="1" x14ac:dyDescent="0.15">
      <c r="A24" s="170"/>
      <c r="B24" s="586"/>
      <c r="C24" s="586"/>
      <c r="D24" s="586"/>
      <c r="E24" s="586"/>
      <c r="F24" s="186"/>
      <c r="G24" s="601"/>
      <c r="H24" s="173"/>
      <c r="I24" s="170"/>
      <c r="J24" s="170"/>
      <c r="K24" s="586"/>
      <c r="L24" s="586"/>
      <c r="M24" s="586"/>
      <c r="N24" s="586"/>
      <c r="O24" s="186"/>
      <c r="P24" s="601"/>
      <c r="Q24" s="173"/>
      <c r="S24" s="170"/>
      <c r="T24" s="586"/>
      <c r="U24" s="586"/>
      <c r="V24" s="586"/>
      <c r="W24" s="586"/>
      <c r="X24" s="186"/>
      <c r="Y24" s="601"/>
      <c r="Z24" s="173"/>
      <c r="AB24" s="170"/>
      <c r="AC24" s="586"/>
      <c r="AD24" s="586"/>
      <c r="AE24" s="586"/>
      <c r="AF24" s="586"/>
      <c r="AG24" s="186"/>
      <c r="AH24" s="601"/>
      <c r="AI24" s="173"/>
      <c r="AK24" s="170"/>
      <c r="AL24" s="586"/>
      <c r="AM24" s="586"/>
      <c r="AN24" s="586"/>
      <c r="AO24" s="586"/>
      <c r="AP24" s="186"/>
      <c r="AQ24" s="601"/>
      <c r="AR24" s="173"/>
      <c r="AU24" s="170"/>
      <c r="AV24" s="586"/>
      <c r="AW24" s="586"/>
      <c r="AX24" s="586"/>
      <c r="AY24" s="586"/>
      <c r="AZ24" s="186"/>
      <c r="BA24" s="601"/>
      <c r="BB24" s="173"/>
      <c r="BF24" s="586"/>
      <c r="BG24" s="586"/>
      <c r="BH24" s="586"/>
      <c r="BI24" s="586"/>
      <c r="BJ24" s="186"/>
      <c r="BK24" s="601"/>
      <c r="BL24" s="173"/>
    </row>
    <row r="25" spans="1:68" ht="6" customHeight="1" x14ac:dyDescent="0.15">
      <c r="A25" s="170"/>
      <c r="B25" s="586"/>
      <c r="C25" s="586"/>
      <c r="D25" s="586"/>
      <c r="E25" s="586"/>
      <c r="F25" s="172"/>
      <c r="G25" s="173"/>
      <c r="H25" s="173"/>
      <c r="I25" s="170"/>
      <c r="J25" s="170"/>
      <c r="K25" s="586"/>
      <c r="L25" s="586"/>
      <c r="M25" s="586"/>
      <c r="N25" s="586"/>
      <c r="O25" s="172"/>
      <c r="P25" s="173"/>
      <c r="Q25" s="173"/>
      <c r="S25" s="170"/>
      <c r="T25" s="586"/>
      <c r="U25" s="586"/>
      <c r="V25" s="586"/>
      <c r="W25" s="586"/>
      <c r="X25" s="172"/>
      <c r="Y25" s="173"/>
      <c r="Z25" s="173"/>
      <c r="AB25" s="170"/>
      <c r="AC25" s="586"/>
      <c r="AD25" s="586"/>
      <c r="AE25" s="586"/>
      <c r="AF25" s="586"/>
      <c r="AG25" s="172"/>
      <c r="AH25" s="173"/>
      <c r="AI25" s="173"/>
      <c r="AK25" s="170"/>
      <c r="AL25" s="586"/>
      <c r="AM25" s="586"/>
      <c r="AN25" s="586"/>
      <c r="AO25" s="586"/>
      <c r="AP25" s="172"/>
      <c r="AQ25" s="173"/>
      <c r="AR25" s="173"/>
      <c r="AU25" s="170"/>
      <c r="AV25" s="586"/>
      <c r="AW25" s="586"/>
      <c r="AX25" s="586"/>
      <c r="AY25" s="586"/>
      <c r="AZ25" s="172"/>
      <c r="BA25" s="173"/>
      <c r="BB25" s="173"/>
      <c r="BF25" s="586"/>
      <c r="BG25" s="586"/>
      <c r="BH25" s="586"/>
      <c r="BI25" s="586"/>
      <c r="BJ25" s="172"/>
      <c r="BK25" s="173"/>
      <c r="BL25" s="173"/>
    </row>
    <row r="26" spans="1:68" x14ac:dyDescent="0.15">
      <c r="A26" s="170"/>
      <c r="B26" s="170"/>
      <c r="C26" s="170"/>
      <c r="D26" s="170"/>
      <c r="E26" s="170"/>
      <c r="F26" s="170"/>
      <c r="G26" s="170"/>
      <c r="H26" s="170"/>
      <c r="I26" s="170"/>
      <c r="J26" s="170"/>
      <c r="K26" s="170"/>
      <c r="L26" s="170"/>
      <c r="M26" s="170"/>
      <c r="N26" s="170"/>
      <c r="O26" s="170"/>
      <c r="P26" s="170"/>
      <c r="Q26" s="170"/>
      <c r="R26" s="170"/>
      <c r="S26" s="170"/>
      <c r="T26" s="170"/>
      <c r="U26" s="170"/>
      <c r="V26" s="170"/>
      <c r="W26" s="170"/>
      <c r="X26" s="170"/>
      <c r="Y26" s="170"/>
      <c r="Z26" s="170"/>
      <c r="AA26" s="170"/>
      <c r="AB26" s="170"/>
      <c r="AC26" s="170"/>
      <c r="AD26" s="170"/>
      <c r="AE26" s="170"/>
      <c r="AF26" s="170"/>
      <c r="AG26" s="170"/>
      <c r="AH26" s="170"/>
      <c r="AI26" s="170"/>
      <c r="AJ26" s="170"/>
      <c r="AK26" s="170"/>
      <c r="AL26" s="170"/>
      <c r="AM26" s="170"/>
      <c r="AN26" s="170"/>
      <c r="AO26" s="170"/>
      <c r="AP26" s="170"/>
      <c r="AQ26" s="170"/>
      <c r="AR26" s="170"/>
      <c r="AS26" s="170"/>
      <c r="AT26" s="170"/>
      <c r="AU26" s="170"/>
      <c r="AV26" s="170"/>
      <c r="AW26" s="170"/>
      <c r="AX26" s="170"/>
      <c r="AY26" s="170"/>
      <c r="AZ26" s="170"/>
      <c r="BA26" s="170"/>
      <c r="BB26" s="170"/>
      <c r="BC26" s="170"/>
      <c r="BD26" s="170"/>
      <c r="BE26" s="170"/>
      <c r="BF26" s="191"/>
      <c r="BG26" s="191"/>
      <c r="BH26" s="191"/>
      <c r="BI26" s="191"/>
      <c r="BJ26" s="170"/>
      <c r="BK26" s="170"/>
      <c r="BL26" s="170"/>
      <c r="BM26" s="170"/>
    </row>
    <row r="27" spans="1:68" x14ac:dyDescent="0.15">
      <c r="A27" s="172" t="s">
        <v>88</v>
      </c>
      <c r="B27" s="170"/>
      <c r="C27" s="170"/>
      <c r="D27" s="170"/>
      <c r="E27" s="170"/>
      <c r="F27" s="170"/>
      <c r="G27" s="170"/>
      <c r="H27" s="170"/>
      <c r="I27" s="170"/>
      <c r="J27" s="170"/>
      <c r="K27" s="170"/>
      <c r="L27" s="170"/>
      <c r="M27" s="170"/>
      <c r="N27" s="170"/>
      <c r="O27" s="170"/>
      <c r="P27" s="170"/>
      <c r="Q27" s="170"/>
      <c r="R27" s="170"/>
      <c r="S27" s="170"/>
      <c r="T27" s="170"/>
      <c r="U27" s="170"/>
      <c r="V27" s="170"/>
      <c r="W27" s="170"/>
      <c r="X27" s="170"/>
      <c r="Y27" s="170"/>
      <c r="Z27" s="170"/>
      <c r="AA27" s="170"/>
      <c r="AB27" s="170"/>
      <c r="AC27" s="170"/>
      <c r="AD27" s="170"/>
      <c r="AE27" s="170"/>
      <c r="AF27" s="170"/>
      <c r="AG27" s="170"/>
      <c r="AH27" s="170"/>
      <c r="AI27" s="170"/>
      <c r="AJ27" s="170"/>
      <c r="AK27" s="170"/>
      <c r="AL27" s="170"/>
      <c r="AM27" s="170"/>
      <c r="AN27" s="170"/>
      <c r="AO27" s="170"/>
      <c r="AP27" s="170"/>
      <c r="AQ27" s="170"/>
      <c r="AR27" s="170"/>
      <c r="AS27" s="170"/>
      <c r="AT27" s="170"/>
      <c r="AU27" s="170"/>
      <c r="AV27" s="170"/>
      <c r="AW27" s="170"/>
      <c r="AX27" s="170"/>
      <c r="AY27" s="170"/>
      <c r="AZ27" s="170"/>
      <c r="BA27" s="170"/>
      <c r="BB27" s="170"/>
      <c r="BC27" s="170"/>
      <c r="BD27" s="191"/>
      <c r="BE27" s="191"/>
      <c r="BF27" s="191"/>
      <c r="BG27" s="191"/>
      <c r="BH27" s="170"/>
      <c r="BI27" s="170"/>
      <c r="BJ27" s="170"/>
      <c r="BK27" s="170"/>
      <c r="BL27" s="170"/>
      <c r="BM27" s="170"/>
    </row>
    <row r="28" spans="1:68" x14ac:dyDescent="0.15">
      <c r="A28" s="593" t="s">
        <v>89</v>
      </c>
      <c r="B28" s="593"/>
      <c r="C28" s="593"/>
      <c r="D28" s="593"/>
      <c r="E28" s="593"/>
      <c r="F28" s="593"/>
      <c r="G28" s="593"/>
      <c r="H28" s="593"/>
      <c r="I28" s="593" t="s">
        <v>90</v>
      </c>
      <c r="J28" s="593"/>
      <c r="K28" s="593"/>
      <c r="L28" s="593"/>
      <c r="M28" s="593"/>
      <c r="N28" s="593"/>
      <c r="O28" s="593"/>
      <c r="P28" s="593"/>
      <c r="Q28" s="179"/>
      <c r="R28" s="593" t="s">
        <v>14</v>
      </c>
      <c r="S28" s="593"/>
      <c r="T28" s="593"/>
      <c r="U28" s="593"/>
      <c r="V28" s="593"/>
      <c r="W28" s="593"/>
      <c r="X28" s="593"/>
      <c r="Y28" s="617"/>
      <c r="Z28" s="593" t="s">
        <v>15</v>
      </c>
      <c r="AA28" s="593"/>
      <c r="AB28" s="593"/>
      <c r="AC28" s="593"/>
      <c r="AD28" s="593"/>
      <c r="AE28" s="593"/>
      <c r="AF28" s="593"/>
      <c r="AG28" s="593" t="s">
        <v>16</v>
      </c>
      <c r="AH28" s="593"/>
      <c r="AI28" s="593"/>
      <c r="AJ28" s="593"/>
      <c r="AK28" s="593"/>
      <c r="AL28" s="593"/>
      <c r="AM28" s="593"/>
      <c r="AN28" s="593"/>
      <c r="AO28" s="618" t="s">
        <v>17</v>
      </c>
      <c r="AP28" s="618"/>
      <c r="AQ28" s="618"/>
      <c r="AR28" s="618"/>
      <c r="AS28" s="618"/>
      <c r="AT28" s="618"/>
      <c r="AU28" s="618"/>
      <c r="AV28" s="618"/>
      <c r="AW28" s="618"/>
      <c r="AX28" s="618"/>
      <c r="AY28" s="618"/>
      <c r="AZ28" s="618"/>
      <c r="BA28" s="618"/>
      <c r="BB28" s="593" t="s">
        <v>18</v>
      </c>
      <c r="BC28" s="593"/>
      <c r="BD28" s="593"/>
      <c r="BE28" s="593"/>
      <c r="BF28" s="593"/>
      <c r="BG28" s="593"/>
      <c r="BH28" s="172"/>
      <c r="BI28" s="593" t="s">
        <v>19</v>
      </c>
      <c r="BJ28" s="593"/>
      <c r="BK28" s="593"/>
      <c r="BL28" s="593"/>
      <c r="BM28" s="593"/>
      <c r="BN28" s="593"/>
      <c r="BO28" s="593"/>
      <c r="BP28" s="593"/>
    </row>
    <row r="29" spans="1:68" ht="6" customHeight="1" x14ac:dyDescent="0.15">
      <c r="A29" s="170"/>
      <c r="B29" s="586"/>
      <c r="C29" s="586"/>
      <c r="D29" s="586"/>
      <c r="E29" s="586"/>
      <c r="F29" s="172"/>
      <c r="G29" s="172"/>
      <c r="H29" s="172"/>
      <c r="I29" s="170"/>
      <c r="J29" s="586"/>
      <c r="K29" s="586"/>
      <c r="L29" s="586"/>
      <c r="M29" s="586"/>
      <c r="N29" s="172"/>
      <c r="O29" s="172"/>
      <c r="P29" s="172"/>
      <c r="Q29" s="170"/>
      <c r="R29" s="586"/>
      <c r="S29" s="586"/>
      <c r="T29" s="586"/>
      <c r="U29" s="586"/>
      <c r="V29" s="172"/>
      <c r="W29" s="172"/>
      <c r="X29" s="172"/>
      <c r="Z29" s="586"/>
      <c r="AA29" s="586"/>
      <c r="AB29" s="586"/>
      <c r="AC29" s="586"/>
      <c r="AD29" s="172"/>
      <c r="AE29" s="172"/>
      <c r="AF29" s="172"/>
      <c r="AG29" s="170"/>
      <c r="AH29" s="586"/>
      <c r="AI29" s="586"/>
      <c r="AJ29" s="586"/>
      <c r="AK29" s="586"/>
      <c r="AL29" s="172"/>
      <c r="AM29" s="172"/>
      <c r="AN29" s="172"/>
      <c r="AO29" s="172"/>
      <c r="AP29" s="586"/>
      <c r="AQ29" s="586"/>
      <c r="AR29" s="586"/>
      <c r="AS29" s="586"/>
      <c r="AT29" s="172"/>
      <c r="AU29" s="172"/>
      <c r="AV29" s="172"/>
      <c r="AW29" s="179"/>
      <c r="AX29" s="179"/>
      <c r="AY29" s="179"/>
      <c r="AZ29" s="179"/>
      <c r="BB29" s="586"/>
      <c r="BC29" s="586"/>
      <c r="BD29" s="586"/>
      <c r="BE29" s="586"/>
      <c r="BF29" s="172"/>
      <c r="BG29" s="172"/>
      <c r="BH29" s="172"/>
      <c r="BI29" s="172"/>
      <c r="BJ29" s="586"/>
      <c r="BK29" s="586"/>
      <c r="BL29" s="586"/>
      <c r="BM29" s="586"/>
      <c r="BN29" s="172"/>
      <c r="BO29" s="172"/>
      <c r="BP29" s="172"/>
    </row>
    <row r="30" spans="1:68" ht="6" customHeight="1" x14ac:dyDescent="0.15">
      <c r="A30" s="170"/>
      <c r="B30" s="586"/>
      <c r="C30" s="586"/>
      <c r="D30" s="586"/>
      <c r="E30" s="586"/>
      <c r="F30" s="172"/>
      <c r="G30" s="593"/>
      <c r="H30" s="173"/>
      <c r="I30" s="170"/>
      <c r="J30" s="586"/>
      <c r="K30" s="586"/>
      <c r="L30" s="586"/>
      <c r="M30" s="586"/>
      <c r="N30" s="172"/>
      <c r="O30" s="593"/>
      <c r="P30" s="173"/>
      <c r="Q30" s="170"/>
      <c r="R30" s="586"/>
      <c r="S30" s="586"/>
      <c r="T30" s="586"/>
      <c r="U30" s="586"/>
      <c r="V30" s="172"/>
      <c r="W30" s="593"/>
      <c r="X30" s="173"/>
      <c r="Z30" s="586"/>
      <c r="AA30" s="586"/>
      <c r="AB30" s="586"/>
      <c r="AC30" s="586"/>
      <c r="AD30" s="172"/>
      <c r="AE30" s="593"/>
      <c r="AF30" s="173"/>
      <c r="AG30" s="170"/>
      <c r="AH30" s="586"/>
      <c r="AI30" s="586"/>
      <c r="AJ30" s="586"/>
      <c r="AK30" s="586"/>
      <c r="AL30" s="172"/>
      <c r="AM30" s="593"/>
      <c r="AN30" s="173"/>
      <c r="AO30" s="172"/>
      <c r="AP30" s="586"/>
      <c r="AQ30" s="586"/>
      <c r="AR30" s="586"/>
      <c r="AS30" s="586"/>
      <c r="AT30" s="172"/>
      <c r="AU30" s="593"/>
      <c r="AV30" s="173"/>
      <c r="AW30" s="179"/>
      <c r="AX30" s="179"/>
      <c r="AY30" s="179"/>
      <c r="AZ30" s="179"/>
      <c r="BB30" s="586"/>
      <c r="BC30" s="586"/>
      <c r="BD30" s="586"/>
      <c r="BE30" s="586"/>
      <c r="BF30" s="172"/>
      <c r="BG30" s="593"/>
      <c r="BH30" s="173"/>
      <c r="BI30" s="172"/>
      <c r="BJ30" s="586"/>
      <c r="BK30" s="586"/>
      <c r="BL30" s="586"/>
      <c r="BM30" s="586"/>
      <c r="BN30" s="172"/>
      <c r="BO30" s="593"/>
      <c r="BP30" s="173"/>
    </row>
    <row r="31" spans="1:68" ht="6" customHeight="1" x14ac:dyDescent="0.15">
      <c r="A31" s="170"/>
      <c r="B31" s="586"/>
      <c r="C31" s="586"/>
      <c r="D31" s="586"/>
      <c r="E31" s="586"/>
      <c r="F31" s="602"/>
      <c r="G31" s="593"/>
      <c r="H31" s="173"/>
      <c r="I31" s="170"/>
      <c r="J31" s="586"/>
      <c r="K31" s="586"/>
      <c r="L31" s="586"/>
      <c r="M31" s="586"/>
      <c r="N31" s="602"/>
      <c r="O31" s="593"/>
      <c r="P31" s="173"/>
      <c r="Q31" s="170"/>
      <c r="R31" s="586"/>
      <c r="S31" s="586"/>
      <c r="T31" s="586"/>
      <c r="U31" s="586"/>
      <c r="V31" s="602"/>
      <c r="W31" s="593"/>
      <c r="X31" s="173"/>
      <c r="Z31" s="586"/>
      <c r="AA31" s="586"/>
      <c r="AB31" s="586"/>
      <c r="AC31" s="586"/>
      <c r="AD31" s="602"/>
      <c r="AE31" s="593"/>
      <c r="AF31" s="173"/>
      <c r="AG31" s="170"/>
      <c r="AH31" s="586"/>
      <c r="AI31" s="586"/>
      <c r="AJ31" s="586"/>
      <c r="AK31" s="586"/>
      <c r="AL31" s="602"/>
      <c r="AM31" s="593"/>
      <c r="AN31" s="173"/>
      <c r="AO31" s="172"/>
      <c r="AP31" s="586"/>
      <c r="AQ31" s="586"/>
      <c r="AR31" s="586"/>
      <c r="AS31" s="586"/>
      <c r="AT31" s="602"/>
      <c r="AU31" s="593"/>
      <c r="AV31" s="173"/>
      <c r="AW31" s="179"/>
      <c r="AX31" s="179"/>
      <c r="AY31" s="179"/>
      <c r="AZ31" s="179"/>
      <c r="BB31" s="586"/>
      <c r="BC31" s="586"/>
      <c r="BD31" s="586"/>
      <c r="BE31" s="586"/>
      <c r="BF31" s="602"/>
      <c r="BG31" s="593"/>
      <c r="BH31" s="173"/>
      <c r="BI31" s="172"/>
      <c r="BJ31" s="586"/>
      <c r="BK31" s="586"/>
      <c r="BL31" s="586"/>
      <c r="BM31" s="586"/>
      <c r="BN31" s="602"/>
      <c r="BO31" s="593"/>
      <c r="BP31" s="173"/>
    </row>
    <row r="32" spans="1:68" ht="6" customHeight="1" x14ac:dyDescent="0.15">
      <c r="A32" s="170"/>
      <c r="B32" s="586"/>
      <c r="C32" s="586"/>
      <c r="D32" s="586"/>
      <c r="E32" s="586"/>
      <c r="F32" s="603"/>
      <c r="G32" s="173"/>
      <c r="H32" s="173"/>
      <c r="I32" s="170"/>
      <c r="J32" s="586"/>
      <c r="K32" s="586"/>
      <c r="L32" s="586"/>
      <c r="M32" s="586"/>
      <c r="N32" s="603"/>
      <c r="O32" s="173"/>
      <c r="P32" s="173"/>
      <c r="Q32" s="170"/>
      <c r="R32" s="586"/>
      <c r="S32" s="586"/>
      <c r="T32" s="586"/>
      <c r="U32" s="586"/>
      <c r="V32" s="603"/>
      <c r="W32" s="173"/>
      <c r="X32" s="173"/>
      <c r="Z32" s="586"/>
      <c r="AA32" s="586"/>
      <c r="AB32" s="586"/>
      <c r="AC32" s="586"/>
      <c r="AD32" s="603"/>
      <c r="AE32" s="173"/>
      <c r="AF32" s="173"/>
      <c r="AG32" s="170"/>
      <c r="AH32" s="586"/>
      <c r="AI32" s="586"/>
      <c r="AJ32" s="586"/>
      <c r="AK32" s="586"/>
      <c r="AL32" s="603"/>
      <c r="AM32" s="173"/>
      <c r="AN32" s="173"/>
      <c r="AO32" s="172"/>
      <c r="AP32" s="586"/>
      <c r="AQ32" s="586"/>
      <c r="AR32" s="586"/>
      <c r="AS32" s="586"/>
      <c r="AT32" s="603"/>
      <c r="AU32" s="173"/>
      <c r="AV32" s="173"/>
      <c r="AW32" s="179"/>
      <c r="AX32" s="179"/>
      <c r="AY32" s="179"/>
      <c r="AZ32" s="179"/>
      <c r="BB32" s="586"/>
      <c r="BC32" s="586"/>
      <c r="BD32" s="586"/>
      <c r="BE32" s="586"/>
      <c r="BF32" s="603"/>
      <c r="BG32" s="173"/>
      <c r="BH32" s="173"/>
      <c r="BI32" s="172"/>
      <c r="BJ32" s="586"/>
      <c r="BK32" s="586"/>
      <c r="BL32" s="586"/>
      <c r="BM32" s="586"/>
      <c r="BN32" s="603"/>
      <c r="BO32" s="173"/>
      <c r="BP32" s="173"/>
    </row>
    <row r="33" spans="1:68" ht="6" customHeight="1" x14ac:dyDescent="0.15">
      <c r="A33" s="170"/>
      <c r="B33" s="176"/>
      <c r="C33" s="176"/>
      <c r="D33" s="176"/>
      <c r="E33" s="176"/>
      <c r="F33" s="603"/>
      <c r="G33" s="173"/>
      <c r="H33" s="593"/>
      <c r="I33" s="170"/>
      <c r="J33" s="176"/>
      <c r="K33" s="176"/>
      <c r="L33" s="176"/>
      <c r="M33" s="176"/>
      <c r="N33" s="603"/>
      <c r="O33" s="173"/>
      <c r="P33" s="593"/>
      <c r="Q33" s="170"/>
      <c r="R33" s="176"/>
      <c r="S33" s="176"/>
      <c r="T33" s="176"/>
      <c r="U33" s="176"/>
      <c r="V33" s="603"/>
      <c r="W33" s="173"/>
      <c r="X33" s="593"/>
      <c r="Z33" s="176"/>
      <c r="AA33" s="176"/>
      <c r="AB33" s="176"/>
      <c r="AC33" s="176"/>
      <c r="AD33" s="603"/>
      <c r="AE33" s="173"/>
      <c r="AF33" s="593"/>
      <c r="AG33" s="170"/>
      <c r="AH33" s="176"/>
      <c r="AI33" s="176"/>
      <c r="AJ33" s="176"/>
      <c r="AK33" s="176"/>
      <c r="AL33" s="603"/>
      <c r="AM33" s="173"/>
      <c r="AN33" s="593"/>
      <c r="AO33" s="172"/>
      <c r="AP33" s="176"/>
      <c r="AQ33" s="176"/>
      <c r="AR33" s="176"/>
      <c r="AS33" s="176"/>
      <c r="AT33" s="603"/>
      <c r="AU33" s="173"/>
      <c r="AV33" s="593"/>
      <c r="AW33" s="176"/>
      <c r="AX33" s="176"/>
      <c r="AY33" s="176"/>
      <c r="AZ33" s="176"/>
      <c r="BB33" s="176"/>
      <c r="BC33" s="176"/>
      <c r="BD33" s="176"/>
      <c r="BE33" s="176"/>
      <c r="BF33" s="603"/>
      <c r="BG33" s="173"/>
      <c r="BH33" s="593"/>
      <c r="BI33" s="172"/>
      <c r="BJ33" s="176"/>
      <c r="BK33" s="176"/>
      <c r="BL33" s="176"/>
      <c r="BM33" s="176"/>
      <c r="BN33" s="603"/>
      <c r="BO33" s="173"/>
      <c r="BP33" s="593"/>
    </row>
    <row r="34" spans="1:68" ht="6" customHeight="1" x14ac:dyDescent="0.15">
      <c r="A34" s="170"/>
      <c r="B34" s="176"/>
      <c r="C34" s="176"/>
      <c r="D34" s="176"/>
      <c r="E34" s="176"/>
      <c r="F34" s="603"/>
      <c r="G34" s="199"/>
      <c r="H34" s="593"/>
      <c r="I34" s="170"/>
      <c r="J34" s="176"/>
      <c r="K34" s="176"/>
      <c r="L34" s="176"/>
      <c r="M34" s="176"/>
      <c r="N34" s="603"/>
      <c r="O34" s="199"/>
      <c r="P34" s="593"/>
      <c r="Q34" s="170"/>
      <c r="R34" s="176"/>
      <c r="S34" s="176"/>
      <c r="T34" s="176"/>
      <c r="U34" s="176"/>
      <c r="V34" s="603"/>
      <c r="W34" s="199"/>
      <c r="X34" s="593"/>
      <c r="Z34" s="176"/>
      <c r="AA34" s="176"/>
      <c r="AB34" s="176"/>
      <c r="AC34" s="176"/>
      <c r="AD34" s="603"/>
      <c r="AE34" s="199"/>
      <c r="AF34" s="593"/>
      <c r="AG34" s="170"/>
      <c r="AH34" s="176"/>
      <c r="AI34" s="176"/>
      <c r="AJ34" s="176"/>
      <c r="AK34" s="176"/>
      <c r="AL34" s="603"/>
      <c r="AM34" s="199"/>
      <c r="AN34" s="593"/>
      <c r="AO34" s="172"/>
      <c r="AP34" s="176"/>
      <c r="AQ34" s="176"/>
      <c r="AR34" s="176"/>
      <c r="AS34" s="176"/>
      <c r="AT34" s="603"/>
      <c r="AU34" s="199"/>
      <c r="AV34" s="593"/>
      <c r="AW34" s="176"/>
      <c r="AX34" s="176"/>
      <c r="AY34" s="176"/>
      <c r="AZ34" s="176"/>
      <c r="BB34" s="176"/>
      <c r="BC34" s="176"/>
      <c r="BD34" s="176"/>
      <c r="BE34" s="176"/>
      <c r="BF34" s="603"/>
      <c r="BG34" s="199"/>
      <c r="BH34" s="593"/>
      <c r="BI34" s="172"/>
      <c r="BJ34" s="176"/>
      <c r="BK34" s="176"/>
      <c r="BL34" s="176"/>
      <c r="BM34" s="176"/>
      <c r="BN34" s="603"/>
      <c r="BO34" s="199"/>
      <c r="BP34" s="593"/>
    </row>
    <row r="35" spans="1:68" ht="6" customHeight="1" x14ac:dyDescent="0.15">
      <c r="A35" s="170"/>
      <c r="B35" s="586"/>
      <c r="C35" s="586"/>
      <c r="D35" s="586"/>
      <c r="E35" s="586"/>
      <c r="F35" s="603"/>
      <c r="G35" s="184"/>
      <c r="H35" s="173"/>
      <c r="I35" s="170"/>
      <c r="J35" s="586"/>
      <c r="K35" s="586"/>
      <c r="L35" s="586"/>
      <c r="M35" s="586"/>
      <c r="N35" s="603"/>
      <c r="O35" s="184"/>
      <c r="P35" s="173"/>
      <c r="Q35" s="170"/>
      <c r="R35" s="586"/>
      <c r="S35" s="586"/>
      <c r="T35" s="586"/>
      <c r="U35" s="586"/>
      <c r="V35" s="603"/>
      <c r="W35" s="184"/>
      <c r="X35" s="173"/>
      <c r="Z35" s="586"/>
      <c r="AA35" s="586"/>
      <c r="AB35" s="586"/>
      <c r="AC35" s="586"/>
      <c r="AD35" s="603"/>
      <c r="AE35" s="184"/>
      <c r="AF35" s="173"/>
      <c r="AG35" s="170"/>
      <c r="AH35" s="586"/>
      <c r="AI35" s="586"/>
      <c r="AJ35" s="586"/>
      <c r="AK35" s="586"/>
      <c r="AL35" s="603"/>
      <c r="AM35" s="184"/>
      <c r="AN35" s="173"/>
      <c r="AO35" s="172"/>
      <c r="AP35" s="586"/>
      <c r="AQ35" s="586"/>
      <c r="AR35" s="586"/>
      <c r="AS35" s="586"/>
      <c r="AT35" s="603"/>
      <c r="AU35" s="184"/>
      <c r="AV35" s="173"/>
      <c r="AW35" s="179"/>
      <c r="AX35" s="179"/>
      <c r="AY35" s="179"/>
      <c r="AZ35" s="179"/>
      <c r="BB35" s="586"/>
      <c r="BC35" s="586"/>
      <c r="BD35" s="586"/>
      <c r="BE35" s="586"/>
      <c r="BF35" s="603"/>
      <c r="BG35" s="184"/>
      <c r="BH35" s="173"/>
      <c r="BI35" s="172"/>
      <c r="BJ35" s="586"/>
      <c r="BK35" s="586"/>
      <c r="BL35" s="586"/>
      <c r="BM35" s="586"/>
      <c r="BN35" s="603"/>
      <c r="BO35" s="184"/>
      <c r="BP35" s="173"/>
    </row>
    <row r="36" spans="1:68" ht="6" customHeight="1" x14ac:dyDescent="0.15">
      <c r="A36" s="170"/>
      <c r="B36" s="586"/>
      <c r="C36" s="586"/>
      <c r="D36" s="586"/>
      <c r="E36" s="586"/>
      <c r="F36" s="610"/>
      <c r="G36" s="605"/>
      <c r="H36" s="173"/>
      <c r="I36" s="170"/>
      <c r="J36" s="586"/>
      <c r="K36" s="586"/>
      <c r="L36" s="586"/>
      <c r="M36" s="586"/>
      <c r="N36" s="610"/>
      <c r="O36" s="605"/>
      <c r="P36" s="173"/>
      <c r="Q36" s="170"/>
      <c r="R36" s="586"/>
      <c r="S36" s="586"/>
      <c r="T36" s="586"/>
      <c r="U36" s="586"/>
      <c r="V36" s="610"/>
      <c r="W36" s="605"/>
      <c r="X36" s="173"/>
      <c r="Z36" s="586"/>
      <c r="AA36" s="586"/>
      <c r="AB36" s="586"/>
      <c r="AC36" s="586"/>
      <c r="AD36" s="610"/>
      <c r="AE36" s="605"/>
      <c r="AF36" s="173"/>
      <c r="AG36" s="170"/>
      <c r="AH36" s="586"/>
      <c r="AI36" s="586"/>
      <c r="AJ36" s="586"/>
      <c r="AK36" s="586"/>
      <c r="AL36" s="610"/>
      <c r="AM36" s="605"/>
      <c r="AN36" s="173"/>
      <c r="AO36" s="172"/>
      <c r="AP36" s="586"/>
      <c r="AQ36" s="586"/>
      <c r="AR36" s="586"/>
      <c r="AS36" s="586"/>
      <c r="AT36" s="610"/>
      <c r="AU36" s="605"/>
      <c r="AV36" s="173"/>
      <c r="AW36" s="179"/>
      <c r="AX36" s="179"/>
      <c r="AY36" s="179"/>
      <c r="AZ36" s="179"/>
      <c r="BB36" s="586"/>
      <c r="BC36" s="586"/>
      <c r="BD36" s="586"/>
      <c r="BE36" s="586"/>
      <c r="BF36" s="610"/>
      <c r="BG36" s="605"/>
      <c r="BH36" s="173"/>
      <c r="BI36" s="172"/>
      <c r="BJ36" s="586"/>
      <c r="BK36" s="586"/>
      <c r="BL36" s="586"/>
      <c r="BM36" s="586"/>
      <c r="BN36" s="610"/>
      <c r="BO36" s="605"/>
      <c r="BP36" s="173"/>
    </row>
    <row r="37" spans="1:68" ht="6" customHeight="1" x14ac:dyDescent="0.15">
      <c r="A37" s="170"/>
      <c r="B37" s="586"/>
      <c r="C37" s="586"/>
      <c r="D37" s="586"/>
      <c r="E37" s="586"/>
      <c r="F37" s="186"/>
      <c r="G37" s="605"/>
      <c r="H37" s="173"/>
      <c r="I37" s="170"/>
      <c r="J37" s="586"/>
      <c r="K37" s="586"/>
      <c r="L37" s="586"/>
      <c r="M37" s="586"/>
      <c r="N37" s="186"/>
      <c r="O37" s="605"/>
      <c r="P37" s="173"/>
      <c r="Q37" s="170"/>
      <c r="R37" s="586"/>
      <c r="S37" s="586"/>
      <c r="T37" s="586"/>
      <c r="U37" s="586"/>
      <c r="V37" s="186"/>
      <c r="W37" s="605"/>
      <c r="X37" s="173"/>
      <c r="Z37" s="586"/>
      <c r="AA37" s="586"/>
      <c r="AB37" s="586"/>
      <c r="AC37" s="586"/>
      <c r="AD37" s="186"/>
      <c r="AE37" s="605"/>
      <c r="AF37" s="173"/>
      <c r="AG37" s="170"/>
      <c r="AH37" s="586"/>
      <c r="AI37" s="586"/>
      <c r="AJ37" s="586"/>
      <c r="AK37" s="586"/>
      <c r="AL37" s="186"/>
      <c r="AM37" s="605"/>
      <c r="AN37" s="173"/>
      <c r="AO37" s="172"/>
      <c r="AP37" s="586"/>
      <c r="AQ37" s="586"/>
      <c r="AR37" s="586"/>
      <c r="AS37" s="586"/>
      <c r="AT37" s="186"/>
      <c r="AU37" s="605"/>
      <c r="AV37" s="173"/>
      <c r="AW37" s="179"/>
      <c r="AX37" s="179"/>
      <c r="AY37" s="179"/>
      <c r="AZ37" s="179"/>
      <c r="BB37" s="586"/>
      <c r="BC37" s="586"/>
      <c r="BD37" s="586"/>
      <c r="BE37" s="586"/>
      <c r="BF37" s="186"/>
      <c r="BG37" s="605"/>
      <c r="BH37" s="173"/>
      <c r="BI37" s="172"/>
      <c r="BJ37" s="586"/>
      <c r="BK37" s="586"/>
      <c r="BL37" s="586"/>
      <c r="BM37" s="586"/>
      <c r="BN37" s="186"/>
      <c r="BO37" s="605"/>
      <c r="BP37" s="173"/>
    </row>
    <row r="38" spans="1:68" ht="6" customHeight="1" x14ac:dyDescent="0.15">
      <c r="A38" s="170"/>
      <c r="B38" s="586"/>
      <c r="C38" s="586"/>
      <c r="D38" s="586"/>
      <c r="E38" s="586"/>
      <c r="F38" s="172"/>
      <c r="G38" s="184"/>
      <c r="H38" s="596"/>
      <c r="I38" s="170"/>
      <c r="J38" s="586"/>
      <c r="K38" s="586"/>
      <c r="L38" s="586"/>
      <c r="M38" s="586"/>
      <c r="N38" s="172"/>
      <c r="O38" s="184"/>
      <c r="P38" s="596"/>
      <c r="Q38" s="170"/>
      <c r="R38" s="586"/>
      <c r="S38" s="586"/>
      <c r="T38" s="586"/>
      <c r="U38" s="586"/>
      <c r="V38" s="172"/>
      <c r="W38" s="184"/>
      <c r="X38" s="596"/>
      <c r="Z38" s="586"/>
      <c r="AA38" s="586"/>
      <c r="AB38" s="586"/>
      <c r="AC38" s="586"/>
      <c r="AD38" s="172"/>
      <c r="AE38" s="184"/>
      <c r="AF38" s="596"/>
      <c r="AG38" s="170"/>
      <c r="AH38" s="586"/>
      <c r="AI38" s="586"/>
      <c r="AJ38" s="586"/>
      <c r="AK38" s="586"/>
      <c r="AL38" s="172"/>
      <c r="AM38" s="184"/>
      <c r="AN38" s="596"/>
      <c r="AO38" s="172"/>
      <c r="AP38" s="586"/>
      <c r="AQ38" s="586"/>
      <c r="AR38" s="586"/>
      <c r="AS38" s="586"/>
      <c r="AT38" s="172"/>
      <c r="AU38" s="184"/>
      <c r="AV38" s="596"/>
      <c r="AW38" s="179"/>
      <c r="AX38" s="179"/>
      <c r="AY38" s="179"/>
      <c r="AZ38" s="179"/>
      <c r="BB38" s="586"/>
      <c r="BC38" s="586"/>
      <c r="BD38" s="586"/>
      <c r="BE38" s="586"/>
      <c r="BF38" s="172"/>
      <c r="BG38" s="184"/>
      <c r="BH38" s="596"/>
      <c r="BI38" s="172"/>
      <c r="BJ38" s="586"/>
      <c r="BK38" s="586"/>
      <c r="BL38" s="586"/>
      <c r="BM38" s="586"/>
      <c r="BN38" s="172"/>
      <c r="BO38" s="184"/>
      <c r="BP38" s="596"/>
    </row>
    <row r="39" spans="1:68" ht="6" customHeight="1" x14ac:dyDescent="0.15">
      <c r="A39" s="170"/>
      <c r="B39" s="176"/>
      <c r="C39" s="176"/>
      <c r="D39" s="176"/>
      <c r="E39" s="176"/>
      <c r="F39" s="172"/>
      <c r="G39" s="600"/>
      <c r="H39" s="597"/>
      <c r="I39" s="170"/>
      <c r="J39" s="176"/>
      <c r="K39" s="176"/>
      <c r="L39" s="176"/>
      <c r="M39" s="176"/>
      <c r="N39" s="172"/>
      <c r="O39" s="600"/>
      <c r="P39" s="597"/>
      <c r="Q39" s="170"/>
      <c r="R39" s="176"/>
      <c r="S39" s="176"/>
      <c r="T39" s="176"/>
      <c r="U39" s="176"/>
      <c r="V39" s="172"/>
      <c r="W39" s="600"/>
      <c r="X39" s="597"/>
      <c r="Z39" s="176"/>
      <c r="AA39" s="176"/>
      <c r="AB39" s="176"/>
      <c r="AC39" s="176"/>
      <c r="AD39" s="172"/>
      <c r="AE39" s="600"/>
      <c r="AF39" s="597"/>
      <c r="AG39" s="170"/>
      <c r="AH39" s="176"/>
      <c r="AI39" s="176"/>
      <c r="AJ39" s="176"/>
      <c r="AK39" s="176"/>
      <c r="AL39" s="172"/>
      <c r="AM39" s="600"/>
      <c r="AN39" s="597"/>
      <c r="AO39" s="172"/>
      <c r="AP39" s="176"/>
      <c r="AQ39" s="176"/>
      <c r="AR39" s="176"/>
      <c r="AS39" s="176"/>
      <c r="AT39" s="172"/>
      <c r="AU39" s="600"/>
      <c r="AV39" s="597"/>
      <c r="AW39" s="176"/>
      <c r="AX39" s="176"/>
      <c r="AY39" s="176"/>
      <c r="AZ39" s="176"/>
      <c r="BB39" s="176"/>
      <c r="BC39" s="176"/>
      <c r="BD39" s="176"/>
      <c r="BE39" s="176"/>
      <c r="BF39" s="172"/>
      <c r="BG39" s="600"/>
      <c r="BH39" s="597"/>
      <c r="BI39" s="172"/>
      <c r="BJ39" s="176"/>
      <c r="BK39" s="176"/>
      <c r="BL39" s="176"/>
      <c r="BM39" s="176"/>
      <c r="BN39" s="172"/>
      <c r="BO39" s="600"/>
      <c r="BP39" s="597"/>
    </row>
    <row r="40" spans="1:68" ht="6" customHeight="1" x14ac:dyDescent="0.15">
      <c r="A40" s="170"/>
      <c r="B40" s="176"/>
      <c r="C40" s="176"/>
      <c r="D40" s="176"/>
      <c r="E40" s="176"/>
      <c r="F40" s="172"/>
      <c r="G40" s="600"/>
      <c r="H40" s="598"/>
      <c r="I40" s="170"/>
      <c r="J40" s="176"/>
      <c r="K40" s="176"/>
      <c r="L40" s="176"/>
      <c r="M40" s="176"/>
      <c r="N40" s="172"/>
      <c r="O40" s="600"/>
      <c r="P40" s="598"/>
      <c r="Q40" s="170"/>
      <c r="R40" s="176"/>
      <c r="S40" s="176"/>
      <c r="T40" s="176"/>
      <c r="U40" s="176"/>
      <c r="V40" s="172"/>
      <c r="W40" s="600"/>
      <c r="X40" s="598"/>
      <c r="Z40" s="176"/>
      <c r="AA40" s="176"/>
      <c r="AB40" s="176"/>
      <c r="AC40" s="176"/>
      <c r="AD40" s="172"/>
      <c r="AE40" s="600"/>
      <c r="AF40" s="598"/>
      <c r="AG40" s="170"/>
      <c r="AH40" s="176"/>
      <c r="AI40" s="176"/>
      <c r="AJ40" s="176"/>
      <c r="AK40" s="176"/>
      <c r="AL40" s="172"/>
      <c r="AM40" s="600"/>
      <c r="AN40" s="598"/>
      <c r="AO40" s="172"/>
      <c r="AP40" s="176"/>
      <c r="AQ40" s="176"/>
      <c r="AR40" s="176"/>
      <c r="AS40" s="176"/>
      <c r="AT40" s="172"/>
      <c r="AU40" s="600"/>
      <c r="AV40" s="598"/>
      <c r="AW40" s="176"/>
      <c r="AX40" s="176"/>
      <c r="AY40" s="176"/>
      <c r="AZ40" s="176"/>
      <c r="BB40" s="176"/>
      <c r="BC40" s="176"/>
      <c r="BD40" s="176"/>
      <c r="BE40" s="176"/>
      <c r="BF40" s="172"/>
      <c r="BG40" s="600"/>
      <c r="BH40" s="598"/>
      <c r="BI40" s="172"/>
      <c r="BJ40" s="176"/>
      <c r="BK40" s="176"/>
      <c r="BL40" s="176"/>
      <c r="BM40" s="176"/>
      <c r="BN40" s="172"/>
      <c r="BO40" s="600"/>
      <c r="BP40" s="598"/>
    </row>
    <row r="41" spans="1:68" ht="6" customHeight="1" x14ac:dyDescent="0.15">
      <c r="A41" s="170"/>
      <c r="B41" s="586"/>
      <c r="C41" s="586"/>
      <c r="D41" s="586"/>
      <c r="E41" s="586"/>
      <c r="F41" s="172"/>
      <c r="G41" s="184"/>
      <c r="H41" s="596"/>
      <c r="I41" s="170"/>
      <c r="J41" s="586"/>
      <c r="K41" s="586"/>
      <c r="L41" s="586"/>
      <c r="M41" s="586"/>
      <c r="N41" s="172"/>
      <c r="O41" s="184"/>
      <c r="P41" s="596"/>
      <c r="Q41" s="170"/>
      <c r="R41" s="586"/>
      <c r="S41" s="586"/>
      <c r="T41" s="586"/>
      <c r="U41" s="586"/>
      <c r="V41" s="172"/>
      <c r="W41" s="184"/>
      <c r="X41" s="596"/>
      <c r="Z41" s="586"/>
      <c r="AA41" s="586"/>
      <c r="AB41" s="586"/>
      <c r="AC41" s="586"/>
      <c r="AD41" s="172"/>
      <c r="AE41" s="184"/>
      <c r="AF41" s="596"/>
      <c r="AG41" s="170"/>
      <c r="AH41" s="586"/>
      <c r="AI41" s="586"/>
      <c r="AJ41" s="586"/>
      <c r="AK41" s="586"/>
      <c r="AL41" s="172"/>
      <c r="AM41" s="184"/>
      <c r="AN41" s="596"/>
      <c r="AO41" s="172"/>
      <c r="AP41" s="586"/>
      <c r="AQ41" s="586"/>
      <c r="AR41" s="586"/>
      <c r="AS41" s="586"/>
      <c r="AT41" s="172"/>
      <c r="AU41" s="184"/>
      <c r="AV41" s="596"/>
      <c r="AW41" s="179"/>
      <c r="AX41" s="179"/>
      <c r="AY41" s="179"/>
      <c r="AZ41" s="179"/>
      <c r="BB41" s="586"/>
      <c r="BC41" s="586"/>
      <c r="BD41" s="586"/>
      <c r="BE41" s="586"/>
      <c r="BF41" s="172"/>
      <c r="BG41" s="184"/>
      <c r="BH41" s="596"/>
      <c r="BI41" s="172"/>
      <c r="BJ41" s="586"/>
      <c r="BK41" s="586"/>
      <c r="BL41" s="586"/>
      <c r="BM41" s="586"/>
      <c r="BN41" s="172"/>
      <c r="BO41" s="184"/>
      <c r="BP41" s="596"/>
    </row>
    <row r="42" spans="1:68" ht="6" customHeight="1" x14ac:dyDescent="0.15">
      <c r="A42" s="170"/>
      <c r="B42" s="586"/>
      <c r="C42" s="586"/>
      <c r="D42" s="586"/>
      <c r="E42" s="586"/>
      <c r="F42" s="188"/>
      <c r="G42" s="595"/>
      <c r="H42" s="173"/>
      <c r="I42" s="170"/>
      <c r="J42" s="586"/>
      <c r="K42" s="586"/>
      <c r="L42" s="586"/>
      <c r="M42" s="586"/>
      <c r="N42" s="188"/>
      <c r="O42" s="595"/>
      <c r="P42" s="173"/>
      <c r="Q42" s="170"/>
      <c r="R42" s="586"/>
      <c r="S42" s="586"/>
      <c r="T42" s="586"/>
      <c r="U42" s="586"/>
      <c r="V42" s="188"/>
      <c r="W42" s="595"/>
      <c r="X42" s="173"/>
      <c r="Z42" s="586"/>
      <c r="AA42" s="586"/>
      <c r="AB42" s="586"/>
      <c r="AC42" s="586"/>
      <c r="AD42" s="188"/>
      <c r="AE42" s="595"/>
      <c r="AF42" s="173"/>
      <c r="AG42" s="170"/>
      <c r="AH42" s="586"/>
      <c r="AI42" s="586"/>
      <c r="AJ42" s="586"/>
      <c r="AK42" s="586"/>
      <c r="AL42" s="188"/>
      <c r="AM42" s="595"/>
      <c r="AN42" s="173"/>
      <c r="AO42" s="172"/>
      <c r="AP42" s="586"/>
      <c r="AQ42" s="586"/>
      <c r="AR42" s="586"/>
      <c r="AS42" s="586"/>
      <c r="AT42" s="188"/>
      <c r="AU42" s="595"/>
      <c r="AV42" s="173"/>
      <c r="AW42" s="179"/>
      <c r="AX42" s="179"/>
      <c r="AY42" s="179"/>
      <c r="AZ42" s="179"/>
      <c r="BB42" s="586"/>
      <c r="BC42" s="586"/>
      <c r="BD42" s="586"/>
      <c r="BE42" s="586"/>
      <c r="BF42" s="188"/>
      <c r="BG42" s="595"/>
      <c r="BH42" s="173"/>
      <c r="BI42" s="172"/>
      <c r="BJ42" s="586"/>
      <c r="BK42" s="586"/>
      <c r="BL42" s="586"/>
      <c r="BM42" s="586"/>
      <c r="BN42" s="188"/>
      <c r="BO42" s="595"/>
      <c r="BP42" s="173"/>
    </row>
    <row r="43" spans="1:68" ht="6" customHeight="1" x14ac:dyDescent="0.15">
      <c r="A43" s="170"/>
      <c r="B43" s="586"/>
      <c r="C43" s="586"/>
      <c r="D43" s="586"/>
      <c r="E43" s="586"/>
      <c r="F43" s="599"/>
      <c r="G43" s="595"/>
      <c r="H43" s="173"/>
      <c r="I43" s="170"/>
      <c r="J43" s="586"/>
      <c r="K43" s="586"/>
      <c r="L43" s="586"/>
      <c r="M43" s="586"/>
      <c r="N43" s="599"/>
      <c r="O43" s="595"/>
      <c r="P43" s="173"/>
      <c r="Q43" s="170"/>
      <c r="R43" s="586"/>
      <c r="S43" s="586"/>
      <c r="T43" s="586"/>
      <c r="U43" s="586"/>
      <c r="V43" s="599"/>
      <c r="W43" s="595"/>
      <c r="X43" s="173"/>
      <c r="Z43" s="586"/>
      <c r="AA43" s="586"/>
      <c r="AB43" s="586"/>
      <c r="AC43" s="586"/>
      <c r="AD43" s="599"/>
      <c r="AE43" s="595"/>
      <c r="AF43" s="173"/>
      <c r="AG43" s="170"/>
      <c r="AH43" s="586"/>
      <c r="AI43" s="586"/>
      <c r="AJ43" s="586"/>
      <c r="AK43" s="586"/>
      <c r="AL43" s="599"/>
      <c r="AM43" s="595"/>
      <c r="AN43" s="173"/>
      <c r="AO43" s="172"/>
      <c r="AP43" s="586"/>
      <c r="AQ43" s="586"/>
      <c r="AR43" s="586"/>
      <c r="AS43" s="586"/>
      <c r="AT43" s="599"/>
      <c r="AU43" s="595"/>
      <c r="AV43" s="173"/>
      <c r="AW43" s="179"/>
      <c r="AX43" s="179"/>
      <c r="AY43" s="179"/>
      <c r="AZ43" s="179"/>
      <c r="BB43" s="586"/>
      <c r="BC43" s="586"/>
      <c r="BD43" s="586"/>
      <c r="BE43" s="586"/>
      <c r="BF43" s="599"/>
      <c r="BG43" s="595"/>
      <c r="BH43" s="173"/>
      <c r="BI43" s="172"/>
      <c r="BJ43" s="586"/>
      <c r="BK43" s="586"/>
      <c r="BL43" s="586"/>
      <c r="BM43" s="586"/>
      <c r="BN43" s="599"/>
      <c r="BO43" s="595"/>
      <c r="BP43" s="173"/>
    </row>
    <row r="44" spans="1:68" ht="6" customHeight="1" x14ac:dyDescent="0.15">
      <c r="A44" s="170"/>
      <c r="B44" s="586"/>
      <c r="C44" s="586"/>
      <c r="D44" s="586"/>
      <c r="E44" s="586"/>
      <c r="F44" s="600"/>
      <c r="G44" s="187"/>
      <c r="H44" s="173"/>
      <c r="I44" s="170"/>
      <c r="J44" s="586"/>
      <c r="K44" s="586"/>
      <c r="L44" s="586"/>
      <c r="M44" s="586"/>
      <c r="N44" s="600"/>
      <c r="O44" s="187"/>
      <c r="P44" s="173"/>
      <c r="Q44" s="170"/>
      <c r="R44" s="586"/>
      <c r="S44" s="586"/>
      <c r="T44" s="586"/>
      <c r="U44" s="586"/>
      <c r="V44" s="600"/>
      <c r="W44" s="187"/>
      <c r="X44" s="173"/>
      <c r="Z44" s="586"/>
      <c r="AA44" s="586"/>
      <c r="AB44" s="586"/>
      <c r="AC44" s="586"/>
      <c r="AD44" s="600"/>
      <c r="AE44" s="187"/>
      <c r="AF44" s="173"/>
      <c r="AG44" s="170"/>
      <c r="AH44" s="586"/>
      <c r="AI44" s="586"/>
      <c r="AJ44" s="586"/>
      <c r="AK44" s="586"/>
      <c r="AL44" s="600"/>
      <c r="AM44" s="187"/>
      <c r="AN44" s="173"/>
      <c r="AO44" s="172"/>
      <c r="AP44" s="586"/>
      <c r="AQ44" s="586"/>
      <c r="AR44" s="586"/>
      <c r="AS44" s="586"/>
      <c r="AT44" s="600"/>
      <c r="AU44" s="187"/>
      <c r="AV44" s="173"/>
      <c r="AW44" s="179"/>
      <c r="AX44" s="179"/>
      <c r="AY44" s="179"/>
      <c r="AZ44" s="179"/>
      <c r="BB44" s="586"/>
      <c r="BC44" s="586"/>
      <c r="BD44" s="586"/>
      <c r="BE44" s="586"/>
      <c r="BF44" s="600"/>
      <c r="BG44" s="187"/>
      <c r="BH44" s="173"/>
      <c r="BI44" s="172"/>
      <c r="BJ44" s="586"/>
      <c r="BK44" s="586"/>
      <c r="BL44" s="586"/>
      <c r="BM44" s="586"/>
      <c r="BN44" s="600"/>
      <c r="BO44" s="187"/>
      <c r="BP44" s="173"/>
    </row>
    <row r="45" spans="1:68" ht="6" customHeight="1" x14ac:dyDescent="0.15">
      <c r="A45" s="170"/>
      <c r="B45" s="176"/>
      <c r="C45" s="176"/>
      <c r="D45" s="176"/>
      <c r="E45" s="176"/>
      <c r="F45" s="611"/>
      <c r="G45" s="200"/>
      <c r="H45" s="593"/>
      <c r="I45" s="170"/>
      <c r="J45" s="176"/>
      <c r="K45" s="176"/>
      <c r="L45" s="176"/>
      <c r="M45" s="176"/>
      <c r="N45" s="611"/>
      <c r="O45" s="200"/>
      <c r="P45" s="593"/>
      <c r="Q45" s="170"/>
      <c r="R45" s="176"/>
      <c r="S45" s="176"/>
      <c r="T45" s="176"/>
      <c r="U45" s="176"/>
      <c r="V45" s="611"/>
      <c r="W45" s="200"/>
      <c r="X45" s="593"/>
      <c r="Z45" s="176"/>
      <c r="AA45" s="176"/>
      <c r="AB45" s="176"/>
      <c r="AC45" s="176"/>
      <c r="AD45" s="611"/>
      <c r="AE45" s="200"/>
      <c r="AF45" s="593"/>
      <c r="AG45" s="170"/>
      <c r="AH45" s="176"/>
      <c r="AI45" s="176"/>
      <c r="AJ45" s="176"/>
      <c r="AK45" s="176"/>
      <c r="AL45" s="611"/>
      <c r="AM45" s="200"/>
      <c r="AN45" s="593"/>
      <c r="AO45" s="170"/>
      <c r="AP45" s="176"/>
      <c r="AQ45" s="176"/>
      <c r="AR45" s="176"/>
      <c r="AS45" s="176"/>
      <c r="AT45" s="611"/>
      <c r="AU45" s="200"/>
      <c r="AV45" s="593"/>
      <c r="AW45" s="192"/>
      <c r="AX45" s="192"/>
      <c r="AY45" s="192"/>
      <c r="AZ45" s="192"/>
      <c r="BB45" s="176"/>
      <c r="BC45" s="176"/>
      <c r="BD45" s="176"/>
      <c r="BE45" s="176"/>
      <c r="BF45" s="611"/>
      <c r="BG45" s="200"/>
      <c r="BH45" s="593"/>
      <c r="BI45" s="172"/>
      <c r="BJ45" s="176"/>
      <c r="BK45" s="176"/>
      <c r="BL45" s="176"/>
      <c r="BM45" s="176"/>
      <c r="BN45" s="611"/>
      <c r="BO45" s="200"/>
      <c r="BP45" s="593"/>
    </row>
    <row r="46" spans="1:68" ht="6" customHeight="1" x14ac:dyDescent="0.15">
      <c r="A46" s="170"/>
      <c r="B46" s="176"/>
      <c r="C46" s="176"/>
      <c r="D46" s="176"/>
      <c r="E46" s="176"/>
      <c r="F46" s="612"/>
      <c r="G46" s="601"/>
      <c r="H46" s="593"/>
      <c r="I46" s="170"/>
      <c r="J46" s="176"/>
      <c r="K46" s="176"/>
      <c r="L46" s="176"/>
      <c r="M46" s="176"/>
      <c r="N46" s="612"/>
      <c r="O46" s="601"/>
      <c r="P46" s="593"/>
      <c r="Q46" s="170"/>
      <c r="R46" s="176"/>
      <c r="S46" s="176"/>
      <c r="T46" s="176"/>
      <c r="U46" s="176"/>
      <c r="V46" s="612"/>
      <c r="W46" s="601"/>
      <c r="X46" s="593"/>
      <c r="Z46" s="176"/>
      <c r="AA46" s="176"/>
      <c r="AB46" s="176"/>
      <c r="AC46" s="176"/>
      <c r="AD46" s="612"/>
      <c r="AE46" s="601"/>
      <c r="AF46" s="593"/>
      <c r="AG46" s="170"/>
      <c r="AH46" s="176"/>
      <c r="AI46" s="176"/>
      <c r="AJ46" s="176"/>
      <c r="AK46" s="176"/>
      <c r="AL46" s="612"/>
      <c r="AM46" s="601"/>
      <c r="AN46" s="593"/>
      <c r="AO46" s="170"/>
      <c r="AP46" s="176"/>
      <c r="AQ46" s="176"/>
      <c r="AR46" s="176"/>
      <c r="AS46" s="176"/>
      <c r="AT46" s="612"/>
      <c r="AU46" s="601"/>
      <c r="AV46" s="593"/>
      <c r="AW46" s="192"/>
      <c r="AX46" s="192"/>
      <c r="AY46" s="192"/>
      <c r="AZ46" s="192"/>
      <c r="BB46" s="176"/>
      <c r="BC46" s="176"/>
      <c r="BD46" s="176"/>
      <c r="BE46" s="176"/>
      <c r="BF46" s="612"/>
      <c r="BG46" s="601"/>
      <c r="BH46" s="593"/>
      <c r="BI46" s="172"/>
      <c r="BJ46" s="176"/>
      <c r="BK46" s="176"/>
      <c r="BL46" s="176"/>
      <c r="BM46" s="176"/>
      <c r="BN46" s="612"/>
      <c r="BO46" s="601"/>
      <c r="BP46" s="593"/>
    </row>
    <row r="47" spans="1:68" ht="6" customHeight="1" x14ac:dyDescent="0.15">
      <c r="A47" s="170"/>
      <c r="B47" s="586"/>
      <c r="C47" s="586"/>
      <c r="D47" s="586"/>
      <c r="E47" s="586"/>
      <c r="F47" s="587"/>
      <c r="G47" s="613"/>
      <c r="H47" s="173"/>
      <c r="I47" s="170"/>
      <c r="J47" s="586"/>
      <c r="K47" s="586"/>
      <c r="L47" s="586"/>
      <c r="M47" s="586"/>
      <c r="N47" s="587"/>
      <c r="O47" s="613"/>
      <c r="P47" s="173"/>
      <c r="Q47" s="170"/>
      <c r="R47" s="586"/>
      <c r="S47" s="586"/>
      <c r="T47" s="586"/>
      <c r="U47" s="586"/>
      <c r="V47" s="587"/>
      <c r="W47" s="613"/>
      <c r="X47" s="173"/>
      <c r="Z47" s="586"/>
      <c r="AA47" s="586"/>
      <c r="AB47" s="586"/>
      <c r="AC47" s="586"/>
      <c r="AD47" s="587"/>
      <c r="AE47" s="613"/>
      <c r="AF47" s="173"/>
      <c r="AG47" s="170"/>
      <c r="AH47" s="586"/>
      <c r="AI47" s="586"/>
      <c r="AJ47" s="586"/>
      <c r="AK47" s="586"/>
      <c r="AL47" s="587"/>
      <c r="AM47" s="613"/>
      <c r="AN47" s="173"/>
      <c r="AO47" s="170"/>
      <c r="AP47" s="586"/>
      <c r="AQ47" s="586"/>
      <c r="AR47" s="586"/>
      <c r="AS47" s="586"/>
      <c r="AT47" s="587"/>
      <c r="AU47" s="613"/>
      <c r="AV47" s="173"/>
      <c r="AW47" s="191"/>
      <c r="AX47" s="191"/>
      <c r="AY47" s="191"/>
      <c r="AZ47" s="191"/>
      <c r="BB47" s="586"/>
      <c r="BC47" s="586"/>
      <c r="BD47" s="586"/>
      <c r="BE47" s="586"/>
      <c r="BF47" s="587"/>
      <c r="BG47" s="613"/>
      <c r="BH47" s="173"/>
      <c r="BI47" s="172"/>
      <c r="BJ47" s="586"/>
      <c r="BK47" s="586"/>
      <c r="BL47" s="586"/>
      <c r="BM47" s="586"/>
      <c r="BN47" s="587"/>
      <c r="BO47" s="613"/>
      <c r="BP47" s="173"/>
    </row>
    <row r="48" spans="1:68" ht="6" customHeight="1" x14ac:dyDescent="0.15">
      <c r="A48" s="170"/>
      <c r="B48" s="586"/>
      <c r="C48" s="586"/>
      <c r="D48" s="586"/>
      <c r="E48" s="586"/>
      <c r="F48" s="614"/>
      <c r="G48" s="601"/>
      <c r="H48" s="173"/>
      <c r="I48" s="170"/>
      <c r="J48" s="586"/>
      <c r="K48" s="586"/>
      <c r="L48" s="586"/>
      <c r="M48" s="586"/>
      <c r="N48" s="614"/>
      <c r="O48" s="601"/>
      <c r="P48" s="173"/>
      <c r="Q48" s="170"/>
      <c r="R48" s="586"/>
      <c r="S48" s="586"/>
      <c r="T48" s="586"/>
      <c r="U48" s="586"/>
      <c r="V48" s="614"/>
      <c r="W48" s="601"/>
      <c r="X48" s="173"/>
      <c r="Z48" s="586"/>
      <c r="AA48" s="586"/>
      <c r="AB48" s="586"/>
      <c r="AC48" s="586"/>
      <c r="AD48" s="614"/>
      <c r="AE48" s="601"/>
      <c r="AF48" s="173"/>
      <c r="AG48" s="170"/>
      <c r="AH48" s="586"/>
      <c r="AI48" s="586"/>
      <c r="AJ48" s="586"/>
      <c r="AK48" s="586"/>
      <c r="AL48" s="614"/>
      <c r="AM48" s="601"/>
      <c r="AN48" s="173"/>
      <c r="AO48" s="170"/>
      <c r="AP48" s="586"/>
      <c r="AQ48" s="586"/>
      <c r="AR48" s="586"/>
      <c r="AS48" s="586"/>
      <c r="AT48" s="614"/>
      <c r="AU48" s="601"/>
      <c r="AV48" s="173"/>
      <c r="AW48" s="191"/>
      <c r="AX48" s="191"/>
      <c r="AY48" s="191"/>
      <c r="AZ48" s="191"/>
      <c r="BB48" s="586"/>
      <c r="BC48" s="586"/>
      <c r="BD48" s="586"/>
      <c r="BE48" s="586"/>
      <c r="BF48" s="614"/>
      <c r="BG48" s="601"/>
      <c r="BH48" s="173"/>
      <c r="BI48" s="172"/>
      <c r="BJ48" s="586"/>
      <c r="BK48" s="586"/>
      <c r="BL48" s="586"/>
      <c r="BM48" s="586"/>
      <c r="BN48" s="614"/>
      <c r="BO48" s="601"/>
      <c r="BP48" s="173"/>
    </row>
    <row r="49" spans="1:68" ht="6" customHeight="1" x14ac:dyDescent="0.15">
      <c r="A49" s="170"/>
      <c r="B49" s="586"/>
      <c r="C49" s="586"/>
      <c r="D49" s="586"/>
      <c r="E49" s="586"/>
      <c r="F49" s="186"/>
      <c r="G49" s="601"/>
      <c r="H49" s="173"/>
      <c r="I49" s="170"/>
      <c r="J49" s="586"/>
      <c r="K49" s="586"/>
      <c r="L49" s="586"/>
      <c r="M49" s="586"/>
      <c r="N49" s="186"/>
      <c r="O49" s="601"/>
      <c r="P49" s="173"/>
      <c r="Q49" s="170"/>
      <c r="R49" s="586"/>
      <c r="S49" s="586"/>
      <c r="T49" s="586"/>
      <c r="U49" s="586"/>
      <c r="V49" s="186"/>
      <c r="W49" s="601"/>
      <c r="X49" s="173"/>
      <c r="Z49" s="586"/>
      <c r="AA49" s="586"/>
      <c r="AB49" s="586"/>
      <c r="AC49" s="586"/>
      <c r="AD49" s="186"/>
      <c r="AE49" s="601"/>
      <c r="AF49" s="173"/>
      <c r="AG49" s="170"/>
      <c r="AH49" s="586"/>
      <c r="AI49" s="586"/>
      <c r="AJ49" s="586"/>
      <c r="AK49" s="586"/>
      <c r="AL49" s="186"/>
      <c r="AM49" s="601"/>
      <c r="AN49" s="173"/>
      <c r="AO49" s="170"/>
      <c r="AP49" s="586"/>
      <c r="AQ49" s="586"/>
      <c r="AR49" s="586"/>
      <c r="AS49" s="586"/>
      <c r="AT49" s="186"/>
      <c r="AU49" s="601"/>
      <c r="AV49" s="173"/>
      <c r="AW49" s="191"/>
      <c r="AX49" s="191"/>
      <c r="AY49" s="191"/>
      <c r="AZ49" s="191"/>
      <c r="BB49" s="586"/>
      <c r="BC49" s="586"/>
      <c r="BD49" s="586"/>
      <c r="BE49" s="586"/>
      <c r="BF49" s="186"/>
      <c r="BG49" s="601"/>
      <c r="BH49" s="173"/>
      <c r="BI49" s="172"/>
      <c r="BJ49" s="586"/>
      <c r="BK49" s="586"/>
      <c r="BL49" s="586"/>
      <c r="BM49" s="586"/>
      <c r="BN49" s="186"/>
      <c r="BO49" s="601"/>
      <c r="BP49" s="173"/>
    </row>
    <row r="50" spans="1:68" ht="6" customHeight="1" x14ac:dyDescent="0.15">
      <c r="A50" s="170"/>
      <c r="B50" s="586"/>
      <c r="C50" s="586"/>
      <c r="D50" s="586"/>
      <c r="E50" s="586"/>
      <c r="F50" s="172"/>
      <c r="G50" s="173"/>
      <c r="H50" s="173"/>
      <c r="I50" s="170"/>
      <c r="J50" s="586"/>
      <c r="K50" s="586"/>
      <c r="L50" s="586"/>
      <c r="M50" s="586"/>
      <c r="N50" s="172"/>
      <c r="O50" s="173"/>
      <c r="P50" s="173"/>
      <c r="Q50" s="170"/>
      <c r="R50" s="586"/>
      <c r="S50" s="586"/>
      <c r="T50" s="586"/>
      <c r="U50" s="586"/>
      <c r="V50" s="172"/>
      <c r="W50" s="173"/>
      <c r="X50" s="173"/>
      <c r="Y50" s="194"/>
      <c r="Z50" s="586"/>
      <c r="AA50" s="586"/>
      <c r="AB50" s="586"/>
      <c r="AC50" s="586"/>
      <c r="AD50" s="172"/>
      <c r="AE50" s="173"/>
      <c r="AF50" s="173"/>
      <c r="AG50" s="170"/>
      <c r="AH50" s="586"/>
      <c r="AI50" s="586"/>
      <c r="AJ50" s="586"/>
      <c r="AK50" s="586"/>
      <c r="AL50" s="172"/>
      <c r="AM50" s="173"/>
      <c r="AN50" s="173"/>
      <c r="AO50" s="170"/>
      <c r="AP50" s="586"/>
      <c r="AQ50" s="586"/>
      <c r="AR50" s="586"/>
      <c r="AS50" s="586"/>
      <c r="AT50" s="172"/>
      <c r="AU50" s="173"/>
      <c r="AV50" s="173"/>
      <c r="AW50" s="191"/>
      <c r="AX50" s="191"/>
      <c r="AY50" s="191"/>
      <c r="AZ50" s="191"/>
      <c r="BB50" s="586"/>
      <c r="BC50" s="586"/>
      <c r="BD50" s="586"/>
      <c r="BE50" s="586"/>
      <c r="BF50" s="172"/>
      <c r="BG50" s="173"/>
      <c r="BH50" s="173"/>
      <c r="BI50" s="172"/>
      <c r="BJ50" s="586"/>
      <c r="BK50" s="586"/>
      <c r="BL50" s="586"/>
      <c r="BM50" s="586"/>
      <c r="BN50" s="172"/>
      <c r="BO50" s="173"/>
      <c r="BP50" s="173"/>
    </row>
    <row r="51" spans="1:68" x14ac:dyDescent="0.15">
      <c r="A51" s="170"/>
      <c r="B51" s="170"/>
      <c r="C51" s="170"/>
      <c r="D51" s="170"/>
      <c r="E51" s="170"/>
      <c r="F51" s="170"/>
      <c r="G51" s="170"/>
      <c r="H51" s="170"/>
      <c r="I51" s="170"/>
      <c r="J51" s="170"/>
      <c r="K51" s="170"/>
      <c r="L51" s="170"/>
      <c r="M51" s="170"/>
      <c r="N51" s="170"/>
      <c r="O51" s="170"/>
      <c r="P51" s="170"/>
      <c r="Q51" s="170"/>
      <c r="R51" s="170"/>
      <c r="S51" s="170"/>
      <c r="T51" s="170"/>
      <c r="U51" s="170"/>
      <c r="V51" s="170"/>
      <c r="W51" s="170"/>
      <c r="X51" s="170"/>
      <c r="Y51" s="170"/>
      <c r="Z51" s="170"/>
      <c r="AA51" s="170"/>
      <c r="AB51" s="170"/>
      <c r="AC51" s="170"/>
      <c r="AD51" s="170"/>
      <c r="AE51" s="170"/>
      <c r="AF51" s="170"/>
      <c r="AG51" s="170"/>
      <c r="AH51" s="170"/>
      <c r="AI51" s="170"/>
      <c r="AJ51" s="170"/>
      <c r="AK51" s="170"/>
      <c r="AL51" s="170"/>
      <c r="AM51" s="170"/>
      <c r="AN51" s="170"/>
      <c r="AO51" s="170"/>
      <c r="AP51" s="170"/>
      <c r="AQ51" s="170"/>
      <c r="AR51" s="170"/>
      <c r="AS51" s="170"/>
      <c r="AT51" s="170"/>
      <c r="AU51" s="170"/>
      <c r="AV51" s="170"/>
      <c r="AW51" s="170"/>
      <c r="AX51" s="194"/>
      <c r="AY51" s="194"/>
      <c r="AZ51" s="194"/>
      <c r="BA51" s="170"/>
      <c r="BB51" s="170"/>
      <c r="BC51" s="170"/>
      <c r="BD51" s="170"/>
      <c r="BE51" s="170"/>
      <c r="BF51" s="170"/>
      <c r="BG51" s="170"/>
      <c r="BH51" s="170"/>
      <c r="BI51" s="170"/>
      <c r="BJ51" s="170"/>
      <c r="BK51" s="170"/>
    </row>
    <row r="52" spans="1:68" x14ac:dyDescent="0.15">
      <c r="A52" s="172" t="s">
        <v>118</v>
      </c>
      <c r="B52" s="170"/>
      <c r="C52" s="170"/>
      <c r="D52" s="170"/>
      <c r="E52" s="170"/>
      <c r="F52" s="170"/>
      <c r="G52" s="170"/>
      <c r="H52" s="170"/>
      <c r="I52" s="170"/>
      <c r="J52" s="170"/>
      <c r="K52" s="170"/>
      <c r="L52" s="170"/>
      <c r="M52" s="170"/>
      <c r="N52" s="170"/>
      <c r="O52" s="170"/>
      <c r="P52" s="170"/>
      <c r="Q52" s="170"/>
      <c r="R52" s="170"/>
      <c r="S52" s="170"/>
      <c r="T52" s="170"/>
      <c r="U52" s="170"/>
      <c r="V52" s="170"/>
      <c r="W52" s="170"/>
      <c r="X52" s="170"/>
      <c r="Y52" s="170"/>
      <c r="Z52" s="170"/>
      <c r="AA52" s="170"/>
      <c r="AB52" s="170"/>
      <c r="AC52" s="170"/>
      <c r="AD52" s="170"/>
      <c r="AE52" s="170"/>
      <c r="AF52" s="170"/>
      <c r="AG52" s="170"/>
      <c r="AH52" s="170"/>
      <c r="AI52" s="170"/>
      <c r="AR52" s="170"/>
      <c r="AS52" s="170"/>
      <c r="AT52" s="170"/>
      <c r="AU52" s="170"/>
      <c r="AV52" s="170"/>
      <c r="AW52" s="170"/>
      <c r="AX52" s="170"/>
      <c r="AY52" s="170"/>
      <c r="AZ52" s="194"/>
      <c r="BA52" s="194"/>
      <c r="BB52" s="194"/>
      <c r="BC52" s="170"/>
      <c r="BD52" s="170"/>
      <c r="BE52" s="170"/>
      <c r="BF52" s="170"/>
      <c r="BG52" s="170"/>
      <c r="BH52" s="170"/>
      <c r="BI52" s="170"/>
      <c r="BJ52" s="170"/>
      <c r="BK52" s="170"/>
      <c r="BL52" s="170"/>
      <c r="BM52" s="170"/>
    </row>
    <row r="53" spans="1:68" x14ac:dyDescent="0.15">
      <c r="A53" s="593" t="s">
        <v>119</v>
      </c>
      <c r="B53" s="593"/>
      <c r="C53" s="593"/>
      <c r="D53" s="593"/>
      <c r="E53" s="593"/>
      <c r="F53" s="593"/>
      <c r="G53" s="593"/>
      <c r="H53" s="593"/>
      <c r="I53" s="172"/>
      <c r="J53" s="593" t="s">
        <v>353</v>
      </c>
      <c r="K53" s="593"/>
      <c r="L53" s="593"/>
      <c r="M53" s="593"/>
      <c r="N53" s="593"/>
      <c r="O53" s="593"/>
      <c r="P53" s="593"/>
      <c r="Q53" s="593"/>
      <c r="R53" s="593"/>
      <c r="S53" s="593"/>
      <c r="T53" s="593"/>
      <c r="U53" s="593"/>
      <c r="V53" s="593" t="s">
        <v>120</v>
      </c>
      <c r="W53" s="593"/>
      <c r="X53" s="593"/>
      <c r="Y53" s="593"/>
      <c r="Z53" s="593"/>
      <c r="AA53" s="593"/>
      <c r="AB53" s="593"/>
      <c r="AC53" s="593"/>
      <c r="AD53" s="593"/>
      <c r="AE53" s="593" t="s">
        <v>121</v>
      </c>
      <c r="AF53" s="593"/>
      <c r="AG53" s="593"/>
      <c r="AH53" s="593"/>
      <c r="AI53" s="593"/>
      <c r="AJ53" s="593"/>
      <c r="AK53" s="593"/>
      <c r="AL53" s="593"/>
      <c r="AM53" s="593" t="s">
        <v>122</v>
      </c>
      <c r="AN53" s="593"/>
      <c r="AO53" s="593"/>
      <c r="AP53" s="593"/>
      <c r="AQ53" s="593"/>
      <c r="AR53" s="593"/>
      <c r="AS53" s="593"/>
      <c r="AT53" s="593"/>
      <c r="AV53" s="175"/>
      <c r="AW53" s="593" t="s">
        <v>354</v>
      </c>
      <c r="AX53" s="593"/>
      <c r="AY53" s="593"/>
      <c r="AZ53" s="593"/>
      <c r="BA53" s="593"/>
      <c r="BB53" s="593"/>
      <c r="BC53" s="593"/>
      <c r="BD53" s="593"/>
      <c r="BI53" s="593" t="s">
        <v>123</v>
      </c>
      <c r="BJ53" s="593"/>
      <c r="BK53" s="593"/>
      <c r="BL53" s="593"/>
      <c r="BM53" s="593"/>
      <c r="BN53" s="593"/>
      <c r="BO53" s="593"/>
      <c r="BP53" s="593"/>
    </row>
    <row r="54" spans="1:68" ht="6" customHeight="1" x14ac:dyDescent="0.15">
      <c r="A54" s="170"/>
      <c r="B54" s="586"/>
      <c r="C54" s="586"/>
      <c r="D54" s="586"/>
      <c r="E54" s="586"/>
      <c r="F54" s="172"/>
      <c r="G54" s="172"/>
      <c r="H54" s="172"/>
      <c r="I54" s="170"/>
      <c r="U54" s="191"/>
      <c r="V54" s="170"/>
      <c r="W54" s="586"/>
      <c r="X54" s="586"/>
      <c r="Y54" s="586"/>
      <c r="Z54" s="586"/>
      <c r="AA54" s="172"/>
      <c r="AB54" s="172"/>
      <c r="AC54" s="172"/>
      <c r="AD54" s="170"/>
      <c r="AE54" s="170"/>
      <c r="AF54" s="586"/>
      <c r="AG54" s="586"/>
      <c r="AH54" s="586"/>
      <c r="AI54" s="586"/>
      <c r="AJ54" s="172"/>
      <c r="AK54" s="172"/>
      <c r="AL54" s="172"/>
      <c r="AM54" s="170"/>
      <c r="AN54" s="586"/>
      <c r="AO54" s="586"/>
      <c r="AP54" s="586"/>
      <c r="AQ54" s="586"/>
      <c r="AR54" s="172"/>
      <c r="AS54" s="172"/>
      <c r="AT54" s="172"/>
      <c r="AV54" s="282"/>
      <c r="AW54" s="170"/>
      <c r="AX54" s="586"/>
      <c r="AY54" s="586"/>
      <c r="AZ54" s="586"/>
      <c r="BA54" s="586"/>
      <c r="BB54" s="172"/>
      <c r="BC54" s="172"/>
      <c r="BD54" s="172"/>
      <c r="BE54" s="179"/>
      <c r="BF54" s="179"/>
      <c r="BI54" s="170"/>
      <c r="BJ54" s="586"/>
      <c r="BK54" s="586"/>
      <c r="BL54" s="586"/>
      <c r="BM54" s="586"/>
      <c r="BN54" s="172"/>
      <c r="BO54" s="172"/>
      <c r="BP54" s="172"/>
    </row>
    <row r="55" spans="1:68" ht="6" customHeight="1" x14ac:dyDescent="0.15">
      <c r="A55" s="170"/>
      <c r="B55" s="586"/>
      <c r="C55" s="586"/>
      <c r="D55" s="586"/>
      <c r="E55" s="586"/>
      <c r="F55" s="172"/>
      <c r="G55" s="593"/>
      <c r="H55" s="173"/>
      <c r="I55" s="170"/>
      <c r="J55" s="586"/>
      <c r="K55" s="586"/>
      <c r="L55" s="586"/>
      <c r="M55" s="586"/>
      <c r="N55" s="587"/>
      <c r="O55" s="172"/>
      <c r="P55" s="587"/>
      <c r="Q55" s="586"/>
      <c r="R55" s="586"/>
      <c r="S55" s="586"/>
      <c r="T55" s="586"/>
      <c r="U55" s="191"/>
      <c r="V55" s="170"/>
      <c r="W55" s="586"/>
      <c r="X55" s="586"/>
      <c r="Y55" s="586"/>
      <c r="Z55" s="586"/>
      <c r="AA55" s="172"/>
      <c r="AB55" s="593"/>
      <c r="AC55" s="173"/>
      <c r="AD55" s="194"/>
      <c r="AE55" s="170"/>
      <c r="AF55" s="586"/>
      <c r="AG55" s="586"/>
      <c r="AH55" s="586"/>
      <c r="AI55" s="586"/>
      <c r="AJ55" s="172"/>
      <c r="AK55" s="593"/>
      <c r="AL55" s="173"/>
      <c r="AM55" s="170"/>
      <c r="AN55" s="586"/>
      <c r="AO55" s="586"/>
      <c r="AP55" s="586"/>
      <c r="AQ55" s="586"/>
      <c r="AR55" s="172"/>
      <c r="AS55" s="593"/>
      <c r="AT55" s="173"/>
      <c r="AV55" s="179"/>
      <c r="AW55" s="170"/>
      <c r="AX55" s="586"/>
      <c r="AY55" s="586"/>
      <c r="AZ55" s="586"/>
      <c r="BA55" s="586"/>
      <c r="BB55" s="172"/>
      <c r="BC55" s="593"/>
      <c r="BD55" s="173"/>
      <c r="BE55" s="179"/>
      <c r="BF55" s="179"/>
      <c r="BI55" s="170"/>
      <c r="BJ55" s="586"/>
      <c r="BK55" s="586"/>
      <c r="BL55" s="586"/>
      <c r="BM55" s="586"/>
      <c r="BN55" s="172"/>
      <c r="BO55" s="593"/>
      <c r="BP55" s="173"/>
    </row>
    <row r="56" spans="1:68" ht="6" customHeight="1" x14ac:dyDescent="0.15">
      <c r="A56" s="170"/>
      <c r="B56" s="586"/>
      <c r="C56" s="586"/>
      <c r="D56" s="586"/>
      <c r="E56" s="586"/>
      <c r="F56" s="602"/>
      <c r="G56" s="593"/>
      <c r="H56" s="173"/>
      <c r="I56" s="170"/>
      <c r="J56" s="586"/>
      <c r="K56" s="586"/>
      <c r="L56" s="586"/>
      <c r="M56" s="586"/>
      <c r="N56" s="587"/>
      <c r="O56" s="587" t="s">
        <v>124</v>
      </c>
      <c r="P56" s="587"/>
      <c r="Q56" s="586"/>
      <c r="R56" s="586"/>
      <c r="S56" s="586"/>
      <c r="T56" s="586"/>
      <c r="U56" s="191"/>
      <c r="V56" s="170"/>
      <c r="W56" s="586"/>
      <c r="X56" s="586"/>
      <c r="Y56" s="586"/>
      <c r="Z56" s="586"/>
      <c r="AA56" s="602"/>
      <c r="AB56" s="593"/>
      <c r="AC56" s="173"/>
      <c r="AD56" s="194"/>
      <c r="AE56" s="170"/>
      <c r="AF56" s="586"/>
      <c r="AG56" s="586"/>
      <c r="AH56" s="586"/>
      <c r="AI56" s="586"/>
      <c r="AJ56" s="602"/>
      <c r="AK56" s="593"/>
      <c r="AL56" s="173"/>
      <c r="AM56" s="170"/>
      <c r="AN56" s="586"/>
      <c r="AO56" s="586"/>
      <c r="AP56" s="586"/>
      <c r="AQ56" s="586"/>
      <c r="AR56" s="602"/>
      <c r="AS56" s="593"/>
      <c r="AT56" s="173"/>
      <c r="AV56" s="179"/>
      <c r="AW56" s="170"/>
      <c r="AX56" s="586"/>
      <c r="AY56" s="586"/>
      <c r="AZ56" s="586"/>
      <c r="BA56" s="586"/>
      <c r="BB56" s="602"/>
      <c r="BC56" s="593"/>
      <c r="BD56" s="173"/>
      <c r="BE56" s="179"/>
      <c r="BF56" s="179"/>
      <c r="BI56" s="170"/>
      <c r="BJ56" s="586"/>
      <c r="BK56" s="586"/>
      <c r="BL56" s="586"/>
      <c r="BM56" s="586"/>
      <c r="BN56" s="602"/>
      <c r="BO56" s="593"/>
      <c r="BP56" s="173"/>
    </row>
    <row r="57" spans="1:68" ht="6" customHeight="1" x14ac:dyDescent="0.15">
      <c r="A57" s="170"/>
      <c r="B57" s="586"/>
      <c r="C57" s="586"/>
      <c r="D57" s="586"/>
      <c r="E57" s="586"/>
      <c r="F57" s="603"/>
      <c r="G57" s="173"/>
      <c r="H57" s="173"/>
      <c r="I57" s="170"/>
      <c r="J57" s="586"/>
      <c r="K57" s="586"/>
      <c r="L57" s="586"/>
      <c r="M57" s="586"/>
      <c r="N57" s="587"/>
      <c r="O57" s="587"/>
      <c r="P57" s="587"/>
      <c r="Q57" s="586"/>
      <c r="R57" s="586"/>
      <c r="S57" s="586"/>
      <c r="T57" s="586"/>
      <c r="U57" s="191"/>
      <c r="V57" s="170"/>
      <c r="W57" s="586"/>
      <c r="X57" s="586"/>
      <c r="Y57" s="586"/>
      <c r="Z57" s="586"/>
      <c r="AA57" s="603"/>
      <c r="AB57" s="173"/>
      <c r="AC57" s="173"/>
      <c r="AD57" s="194"/>
      <c r="AE57" s="170"/>
      <c r="AF57" s="586"/>
      <c r="AG57" s="586"/>
      <c r="AH57" s="586"/>
      <c r="AI57" s="586"/>
      <c r="AJ57" s="603"/>
      <c r="AK57" s="173"/>
      <c r="AL57" s="173"/>
      <c r="AM57" s="170"/>
      <c r="AN57" s="586"/>
      <c r="AO57" s="586"/>
      <c r="AP57" s="586"/>
      <c r="AQ57" s="586"/>
      <c r="AR57" s="603"/>
      <c r="AS57" s="173"/>
      <c r="AT57" s="173"/>
      <c r="AV57" s="179"/>
      <c r="AW57" s="170"/>
      <c r="AX57" s="586"/>
      <c r="AY57" s="586"/>
      <c r="AZ57" s="586"/>
      <c r="BA57" s="586"/>
      <c r="BB57" s="603"/>
      <c r="BC57" s="173"/>
      <c r="BD57" s="173"/>
      <c r="BE57" s="179"/>
      <c r="BF57" s="179"/>
      <c r="BI57" s="170"/>
      <c r="BJ57" s="586"/>
      <c r="BK57" s="586"/>
      <c r="BL57" s="586"/>
      <c r="BM57" s="586"/>
      <c r="BN57" s="603"/>
      <c r="BO57" s="173"/>
      <c r="BP57" s="173"/>
    </row>
    <row r="58" spans="1:68" ht="6" customHeight="1" x14ac:dyDescent="0.15">
      <c r="A58" s="170"/>
      <c r="B58" s="176"/>
      <c r="C58" s="176"/>
      <c r="D58" s="176"/>
      <c r="E58" s="176"/>
      <c r="F58" s="603"/>
      <c r="G58" s="173"/>
      <c r="H58" s="593"/>
      <c r="I58" s="170"/>
      <c r="J58" s="586"/>
      <c r="K58" s="586"/>
      <c r="L58" s="586"/>
      <c r="M58" s="586"/>
      <c r="N58" s="587"/>
      <c r="O58" s="172"/>
      <c r="P58" s="587"/>
      <c r="Q58" s="586"/>
      <c r="R58" s="586"/>
      <c r="S58" s="586"/>
      <c r="T58" s="586"/>
      <c r="U58" s="192"/>
      <c r="V58" s="170"/>
      <c r="W58" s="176"/>
      <c r="X58" s="176"/>
      <c r="Y58" s="176"/>
      <c r="Z58" s="176"/>
      <c r="AA58" s="603"/>
      <c r="AB58" s="173"/>
      <c r="AC58" s="593"/>
      <c r="AD58" s="194"/>
      <c r="AE58" s="170"/>
      <c r="AF58" s="176"/>
      <c r="AG58" s="176"/>
      <c r="AH58" s="176"/>
      <c r="AI58" s="176"/>
      <c r="AJ58" s="603"/>
      <c r="AK58" s="173"/>
      <c r="AL58" s="593"/>
      <c r="AM58" s="170"/>
      <c r="AN58" s="176"/>
      <c r="AO58" s="176"/>
      <c r="AP58" s="176"/>
      <c r="AQ58" s="176"/>
      <c r="AR58" s="603"/>
      <c r="AS58" s="173"/>
      <c r="AT58" s="593"/>
      <c r="AV58" s="176"/>
      <c r="AW58" s="170"/>
      <c r="AX58" s="176"/>
      <c r="AY58" s="176"/>
      <c r="AZ58" s="176"/>
      <c r="BA58" s="176"/>
      <c r="BB58" s="603"/>
      <c r="BC58" s="173"/>
      <c r="BD58" s="593"/>
      <c r="BE58" s="176"/>
      <c r="BF58" s="176"/>
      <c r="BI58" s="170"/>
      <c r="BJ58" s="176"/>
      <c r="BK58" s="176"/>
      <c r="BL58" s="176"/>
      <c r="BM58" s="176"/>
      <c r="BN58" s="603"/>
      <c r="BO58" s="173"/>
      <c r="BP58" s="593"/>
    </row>
    <row r="59" spans="1:68" ht="6" customHeight="1" x14ac:dyDescent="0.15">
      <c r="A59" s="170"/>
      <c r="B59" s="176"/>
      <c r="C59" s="176"/>
      <c r="D59" s="176"/>
      <c r="E59" s="176"/>
      <c r="F59" s="603"/>
      <c r="G59" s="199"/>
      <c r="H59" s="593"/>
      <c r="I59" s="170"/>
      <c r="J59" s="172"/>
      <c r="K59" s="172"/>
      <c r="L59" s="172"/>
      <c r="M59" s="172"/>
      <c r="N59" s="172"/>
      <c r="O59" s="172"/>
      <c r="P59" s="172"/>
      <c r="Q59" s="172"/>
      <c r="R59" s="172"/>
      <c r="S59" s="172"/>
      <c r="T59" s="172"/>
      <c r="U59" s="192"/>
      <c r="V59" s="170"/>
      <c r="W59" s="176"/>
      <c r="X59" s="176"/>
      <c r="Y59" s="176"/>
      <c r="Z59" s="176"/>
      <c r="AA59" s="603"/>
      <c r="AB59" s="199"/>
      <c r="AC59" s="593"/>
      <c r="AD59" s="194"/>
      <c r="AE59" s="170"/>
      <c r="AF59" s="176"/>
      <c r="AG59" s="176"/>
      <c r="AH59" s="176"/>
      <c r="AI59" s="176"/>
      <c r="AJ59" s="603"/>
      <c r="AK59" s="199"/>
      <c r="AL59" s="593"/>
      <c r="AM59" s="170"/>
      <c r="AN59" s="176"/>
      <c r="AO59" s="176"/>
      <c r="AP59" s="176"/>
      <c r="AQ59" s="176"/>
      <c r="AR59" s="603"/>
      <c r="AS59" s="199"/>
      <c r="AT59" s="593"/>
      <c r="AV59" s="176"/>
      <c r="AW59" s="170"/>
      <c r="AX59" s="176"/>
      <c r="AY59" s="176"/>
      <c r="AZ59" s="176"/>
      <c r="BA59" s="176"/>
      <c r="BB59" s="603"/>
      <c r="BC59" s="199"/>
      <c r="BD59" s="593"/>
      <c r="BE59" s="176"/>
      <c r="BF59" s="176"/>
      <c r="BI59" s="170"/>
      <c r="BJ59" s="176"/>
      <c r="BK59" s="176"/>
      <c r="BL59" s="176"/>
      <c r="BM59" s="176"/>
      <c r="BN59" s="603"/>
      <c r="BO59" s="199"/>
      <c r="BP59" s="593"/>
    </row>
    <row r="60" spans="1:68" ht="6" customHeight="1" x14ac:dyDescent="0.15">
      <c r="A60" s="170"/>
      <c r="B60" s="586"/>
      <c r="C60" s="586"/>
      <c r="D60" s="586"/>
      <c r="E60" s="586"/>
      <c r="F60" s="603"/>
      <c r="G60" s="184"/>
      <c r="H60" s="173"/>
      <c r="I60" s="170"/>
      <c r="J60" s="586"/>
      <c r="K60" s="586"/>
      <c r="L60" s="586"/>
      <c r="M60" s="586"/>
      <c r="N60" s="587"/>
      <c r="O60" s="172"/>
      <c r="P60" s="587"/>
      <c r="Q60" s="586"/>
      <c r="R60" s="586"/>
      <c r="S60" s="586"/>
      <c r="T60" s="586"/>
      <c r="U60" s="191"/>
      <c r="V60" s="170"/>
      <c r="W60" s="586"/>
      <c r="X60" s="586"/>
      <c r="Y60" s="586"/>
      <c r="Z60" s="586"/>
      <c r="AA60" s="603"/>
      <c r="AB60" s="184"/>
      <c r="AC60" s="173"/>
      <c r="AD60" s="194"/>
      <c r="AE60" s="170"/>
      <c r="AF60" s="586"/>
      <c r="AG60" s="586"/>
      <c r="AH60" s="586"/>
      <c r="AI60" s="586"/>
      <c r="AJ60" s="603"/>
      <c r="AK60" s="184"/>
      <c r="AL60" s="173"/>
      <c r="AM60" s="170"/>
      <c r="AN60" s="586"/>
      <c r="AO60" s="586"/>
      <c r="AP60" s="586"/>
      <c r="AQ60" s="586"/>
      <c r="AR60" s="603"/>
      <c r="AS60" s="184"/>
      <c r="AT60" s="173"/>
      <c r="AV60" s="179"/>
      <c r="AW60" s="170"/>
      <c r="AX60" s="586"/>
      <c r="AY60" s="586"/>
      <c r="AZ60" s="586"/>
      <c r="BA60" s="586"/>
      <c r="BB60" s="603"/>
      <c r="BC60" s="184"/>
      <c r="BD60" s="173"/>
      <c r="BE60" s="179"/>
      <c r="BF60" s="179"/>
      <c r="BI60" s="170"/>
      <c r="BJ60" s="586"/>
      <c r="BK60" s="586"/>
      <c r="BL60" s="586"/>
      <c r="BM60" s="586"/>
      <c r="BN60" s="603"/>
      <c r="BO60" s="184"/>
      <c r="BP60" s="173"/>
    </row>
    <row r="61" spans="1:68" ht="6" customHeight="1" x14ac:dyDescent="0.15">
      <c r="A61" s="170"/>
      <c r="B61" s="586"/>
      <c r="C61" s="586"/>
      <c r="D61" s="586"/>
      <c r="E61" s="586"/>
      <c r="F61" s="610"/>
      <c r="G61" s="605"/>
      <c r="H61" s="173"/>
      <c r="I61" s="170"/>
      <c r="J61" s="586"/>
      <c r="K61" s="586"/>
      <c r="L61" s="586"/>
      <c r="M61" s="586"/>
      <c r="N61" s="587"/>
      <c r="O61" s="587" t="s">
        <v>125</v>
      </c>
      <c r="P61" s="587"/>
      <c r="Q61" s="586"/>
      <c r="R61" s="586"/>
      <c r="S61" s="586"/>
      <c r="T61" s="586"/>
      <c r="U61" s="191"/>
      <c r="V61" s="170"/>
      <c r="W61" s="586"/>
      <c r="X61" s="586"/>
      <c r="Y61" s="586"/>
      <c r="Z61" s="586"/>
      <c r="AA61" s="610"/>
      <c r="AB61" s="605"/>
      <c r="AC61" s="173"/>
      <c r="AD61" s="194"/>
      <c r="AE61" s="170"/>
      <c r="AF61" s="586"/>
      <c r="AG61" s="586"/>
      <c r="AH61" s="586"/>
      <c r="AI61" s="586"/>
      <c r="AJ61" s="610"/>
      <c r="AK61" s="605"/>
      <c r="AL61" s="173"/>
      <c r="AM61" s="170"/>
      <c r="AN61" s="586"/>
      <c r="AO61" s="586"/>
      <c r="AP61" s="586"/>
      <c r="AQ61" s="586"/>
      <c r="AR61" s="610"/>
      <c r="AS61" s="605"/>
      <c r="AT61" s="173"/>
      <c r="AV61" s="179"/>
      <c r="AW61" s="170"/>
      <c r="AX61" s="586"/>
      <c r="AY61" s="586"/>
      <c r="AZ61" s="586"/>
      <c r="BA61" s="586"/>
      <c r="BB61" s="610"/>
      <c r="BC61" s="605"/>
      <c r="BD61" s="173"/>
      <c r="BE61" s="179"/>
      <c r="BF61" s="179"/>
      <c r="BI61" s="170"/>
      <c r="BJ61" s="586"/>
      <c r="BK61" s="586"/>
      <c r="BL61" s="586"/>
      <c r="BM61" s="586"/>
      <c r="BN61" s="610"/>
      <c r="BO61" s="605"/>
      <c r="BP61" s="173"/>
    </row>
    <row r="62" spans="1:68" ht="6" customHeight="1" x14ac:dyDescent="0.15">
      <c r="A62" s="170"/>
      <c r="B62" s="586"/>
      <c r="C62" s="586"/>
      <c r="D62" s="586"/>
      <c r="E62" s="586"/>
      <c r="F62" s="186"/>
      <c r="G62" s="605"/>
      <c r="H62" s="173"/>
      <c r="I62" s="170"/>
      <c r="J62" s="586"/>
      <c r="K62" s="586"/>
      <c r="L62" s="586"/>
      <c r="M62" s="586"/>
      <c r="N62" s="587"/>
      <c r="O62" s="587"/>
      <c r="P62" s="587"/>
      <c r="Q62" s="586"/>
      <c r="R62" s="586"/>
      <c r="S62" s="586"/>
      <c r="T62" s="586"/>
      <c r="U62" s="191"/>
      <c r="V62" s="170"/>
      <c r="W62" s="586"/>
      <c r="X62" s="586"/>
      <c r="Y62" s="586"/>
      <c r="Z62" s="586"/>
      <c r="AA62" s="186"/>
      <c r="AB62" s="605"/>
      <c r="AC62" s="173"/>
      <c r="AD62" s="194"/>
      <c r="AE62" s="170"/>
      <c r="AF62" s="586"/>
      <c r="AG62" s="586"/>
      <c r="AH62" s="586"/>
      <c r="AI62" s="586"/>
      <c r="AJ62" s="186"/>
      <c r="AK62" s="605"/>
      <c r="AL62" s="173"/>
      <c r="AM62" s="170"/>
      <c r="AN62" s="586"/>
      <c r="AO62" s="586"/>
      <c r="AP62" s="586"/>
      <c r="AQ62" s="586"/>
      <c r="AR62" s="186"/>
      <c r="AS62" s="605"/>
      <c r="AT62" s="173"/>
      <c r="AV62" s="179"/>
      <c r="AW62" s="170"/>
      <c r="AX62" s="586"/>
      <c r="AY62" s="586"/>
      <c r="AZ62" s="586"/>
      <c r="BA62" s="586"/>
      <c r="BB62" s="186"/>
      <c r="BC62" s="605"/>
      <c r="BD62" s="173"/>
      <c r="BE62" s="179"/>
      <c r="BF62" s="179"/>
      <c r="BI62" s="170"/>
      <c r="BJ62" s="586"/>
      <c r="BK62" s="586"/>
      <c r="BL62" s="586"/>
      <c r="BM62" s="586"/>
      <c r="BN62" s="186"/>
      <c r="BO62" s="605"/>
      <c r="BP62" s="173"/>
    </row>
    <row r="63" spans="1:68" ht="6" customHeight="1" x14ac:dyDescent="0.15">
      <c r="A63" s="170"/>
      <c r="B63" s="586"/>
      <c r="C63" s="586"/>
      <c r="D63" s="586"/>
      <c r="E63" s="586"/>
      <c r="F63" s="172"/>
      <c r="G63" s="184"/>
      <c r="H63" s="596"/>
      <c r="I63" s="170"/>
      <c r="J63" s="586"/>
      <c r="K63" s="586"/>
      <c r="L63" s="586"/>
      <c r="M63" s="586"/>
      <c r="N63" s="587"/>
      <c r="O63" s="172"/>
      <c r="P63" s="587"/>
      <c r="Q63" s="586"/>
      <c r="R63" s="586"/>
      <c r="S63" s="586"/>
      <c r="T63" s="586"/>
      <c r="U63" s="191"/>
      <c r="V63" s="170"/>
      <c r="W63" s="586"/>
      <c r="X63" s="586"/>
      <c r="Y63" s="586"/>
      <c r="Z63" s="586"/>
      <c r="AA63" s="172"/>
      <c r="AB63" s="184"/>
      <c r="AC63" s="596"/>
      <c r="AD63" s="194"/>
      <c r="AE63" s="170"/>
      <c r="AF63" s="586"/>
      <c r="AG63" s="586"/>
      <c r="AH63" s="586"/>
      <c r="AI63" s="586"/>
      <c r="AJ63" s="172"/>
      <c r="AK63" s="184"/>
      <c r="AL63" s="596"/>
      <c r="AM63" s="170"/>
      <c r="AN63" s="586"/>
      <c r="AO63" s="586"/>
      <c r="AP63" s="586"/>
      <c r="AQ63" s="586"/>
      <c r="AR63" s="172"/>
      <c r="AS63" s="184"/>
      <c r="AT63" s="596"/>
      <c r="AV63" s="179"/>
      <c r="AW63" s="170"/>
      <c r="AX63" s="586"/>
      <c r="AY63" s="586"/>
      <c r="AZ63" s="586"/>
      <c r="BA63" s="586"/>
      <c r="BB63" s="172"/>
      <c r="BC63" s="184"/>
      <c r="BD63" s="596"/>
      <c r="BE63" s="179"/>
      <c r="BF63" s="179"/>
      <c r="BI63" s="170"/>
      <c r="BJ63" s="586"/>
      <c r="BK63" s="586"/>
      <c r="BL63" s="586"/>
      <c r="BM63" s="586"/>
      <c r="BN63" s="172"/>
      <c r="BO63" s="184"/>
      <c r="BP63" s="596"/>
    </row>
    <row r="64" spans="1:68" ht="6" customHeight="1" x14ac:dyDescent="0.15">
      <c r="A64" s="170"/>
      <c r="B64" s="176"/>
      <c r="C64" s="176"/>
      <c r="D64" s="176"/>
      <c r="E64" s="176"/>
      <c r="F64" s="172"/>
      <c r="G64" s="600"/>
      <c r="H64" s="597"/>
      <c r="I64" s="170"/>
      <c r="J64" s="195"/>
      <c r="K64" s="195"/>
      <c r="L64" s="195"/>
      <c r="M64" s="195"/>
      <c r="N64" s="195"/>
      <c r="O64" s="195"/>
      <c r="P64" s="195"/>
      <c r="Q64" s="195"/>
      <c r="R64" s="195"/>
      <c r="S64" s="195"/>
      <c r="T64" s="195"/>
      <c r="V64" s="170"/>
      <c r="W64" s="176"/>
      <c r="X64" s="176"/>
      <c r="Y64" s="176"/>
      <c r="Z64" s="176"/>
      <c r="AA64" s="172"/>
      <c r="AB64" s="600"/>
      <c r="AC64" s="597"/>
      <c r="AD64" s="194"/>
      <c r="AE64" s="170"/>
      <c r="AF64" s="176"/>
      <c r="AG64" s="176"/>
      <c r="AH64" s="176"/>
      <c r="AI64" s="176"/>
      <c r="AJ64" s="172"/>
      <c r="AK64" s="600"/>
      <c r="AL64" s="597"/>
      <c r="AM64" s="170"/>
      <c r="AN64" s="176"/>
      <c r="AO64" s="176"/>
      <c r="AP64" s="176"/>
      <c r="AQ64" s="176"/>
      <c r="AR64" s="172"/>
      <c r="AS64" s="600"/>
      <c r="AT64" s="597"/>
      <c r="AV64" s="176"/>
      <c r="AW64" s="170"/>
      <c r="AX64" s="176"/>
      <c r="AY64" s="176"/>
      <c r="AZ64" s="176"/>
      <c r="BA64" s="176"/>
      <c r="BB64" s="172"/>
      <c r="BC64" s="600"/>
      <c r="BD64" s="597"/>
      <c r="BE64" s="176"/>
      <c r="BF64" s="176"/>
      <c r="BI64" s="170"/>
      <c r="BJ64" s="176"/>
      <c r="BK64" s="176"/>
      <c r="BL64" s="176"/>
      <c r="BM64" s="176"/>
      <c r="BN64" s="172"/>
      <c r="BO64" s="600"/>
      <c r="BP64" s="597"/>
    </row>
    <row r="65" spans="1:81" ht="6" customHeight="1" x14ac:dyDescent="0.15">
      <c r="A65" s="170"/>
      <c r="B65" s="176"/>
      <c r="C65" s="176"/>
      <c r="D65" s="176"/>
      <c r="E65" s="176"/>
      <c r="F65" s="172"/>
      <c r="G65" s="600"/>
      <c r="H65" s="598"/>
      <c r="I65" s="170"/>
      <c r="J65" s="176"/>
      <c r="K65" s="176"/>
      <c r="L65" s="176"/>
      <c r="M65" s="176"/>
      <c r="N65" s="189"/>
      <c r="O65" s="172"/>
      <c r="P65" s="189"/>
      <c r="Q65" s="176"/>
      <c r="R65" s="176"/>
      <c r="S65" s="176"/>
      <c r="T65" s="176"/>
      <c r="V65" s="170"/>
      <c r="W65" s="176"/>
      <c r="X65" s="176"/>
      <c r="Y65" s="176"/>
      <c r="Z65" s="176"/>
      <c r="AA65" s="172"/>
      <c r="AB65" s="600"/>
      <c r="AC65" s="598"/>
      <c r="AD65" s="194"/>
      <c r="AE65" s="170"/>
      <c r="AF65" s="176"/>
      <c r="AG65" s="176"/>
      <c r="AH65" s="176"/>
      <c r="AI65" s="176"/>
      <c r="AJ65" s="172"/>
      <c r="AK65" s="600"/>
      <c r="AL65" s="598"/>
      <c r="AM65" s="170"/>
      <c r="AN65" s="176"/>
      <c r="AO65" s="176"/>
      <c r="AP65" s="176"/>
      <c r="AQ65" s="176"/>
      <c r="AR65" s="172"/>
      <c r="AS65" s="600"/>
      <c r="AT65" s="598"/>
      <c r="AV65" s="176"/>
      <c r="AW65" s="170"/>
      <c r="AX65" s="176"/>
      <c r="AY65" s="176"/>
      <c r="AZ65" s="176"/>
      <c r="BA65" s="176"/>
      <c r="BB65" s="172"/>
      <c r="BC65" s="600"/>
      <c r="BD65" s="598"/>
      <c r="BE65" s="176"/>
      <c r="BF65" s="176"/>
      <c r="BI65" s="170"/>
      <c r="BJ65" s="176"/>
      <c r="BK65" s="176"/>
      <c r="BL65" s="176"/>
      <c r="BM65" s="176"/>
      <c r="BN65" s="172"/>
      <c r="BO65" s="600"/>
      <c r="BP65" s="598"/>
    </row>
    <row r="66" spans="1:81" ht="6" customHeight="1" x14ac:dyDescent="0.15">
      <c r="A66" s="170"/>
      <c r="B66" s="586"/>
      <c r="C66" s="586"/>
      <c r="D66" s="586"/>
      <c r="E66" s="586"/>
      <c r="F66" s="172"/>
      <c r="G66" s="184"/>
      <c r="H66" s="596"/>
      <c r="I66" s="170"/>
      <c r="J66" s="176"/>
      <c r="K66" s="176"/>
      <c r="L66" s="176"/>
      <c r="M66" s="176"/>
      <c r="N66" s="189"/>
      <c r="O66" s="189"/>
      <c r="P66" s="189"/>
      <c r="Q66" s="176"/>
      <c r="R66" s="176"/>
      <c r="S66" s="176"/>
      <c r="T66" s="176"/>
      <c r="V66" s="170"/>
      <c r="W66" s="586"/>
      <c r="X66" s="586"/>
      <c r="Y66" s="586"/>
      <c r="Z66" s="586"/>
      <c r="AA66" s="172"/>
      <c r="AB66" s="184"/>
      <c r="AC66" s="596"/>
      <c r="AD66" s="194"/>
      <c r="AE66" s="170"/>
      <c r="AF66" s="586"/>
      <c r="AG66" s="586"/>
      <c r="AH66" s="586"/>
      <c r="AI66" s="586"/>
      <c r="AJ66" s="172"/>
      <c r="AK66" s="184"/>
      <c r="AL66" s="596"/>
      <c r="AM66" s="170"/>
      <c r="AN66" s="586"/>
      <c r="AO66" s="586"/>
      <c r="AP66" s="586"/>
      <c r="AQ66" s="586"/>
      <c r="AR66" s="172"/>
      <c r="AS66" s="184"/>
      <c r="AT66" s="596"/>
      <c r="AV66" s="282"/>
      <c r="AW66" s="170"/>
      <c r="AX66" s="586"/>
      <c r="AY66" s="586"/>
      <c r="AZ66" s="586"/>
      <c r="BA66" s="586"/>
      <c r="BB66" s="172"/>
      <c r="BC66" s="184"/>
      <c r="BD66" s="596"/>
      <c r="BE66" s="179"/>
      <c r="BF66" s="179"/>
      <c r="BI66" s="170"/>
      <c r="BJ66" s="586"/>
      <c r="BK66" s="586"/>
      <c r="BL66" s="586"/>
      <c r="BM66" s="586"/>
      <c r="BN66" s="172"/>
      <c r="BO66" s="184"/>
      <c r="BP66" s="596"/>
    </row>
    <row r="67" spans="1:81" ht="6" customHeight="1" x14ac:dyDescent="0.15">
      <c r="A67" s="170"/>
      <c r="B67" s="586"/>
      <c r="C67" s="586"/>
      <c r="D67" s="586"/>
      <c r="E67" s="586"/>
      <c r="F67" s="188"/>
      <c r="G67" s="595"/>
      <c r="H67" s="173"/>
      <c r="I67" s="170"/>
      <c r="J67" s="593" t="s">
        <v>126</v>
      </c>
      <c r="K67" s="617"/>
      <c r="L67" s="617"/>
      <c r="M67" s="617"/>
      <c r="N67" s="617"/>
      <c r="O67" s="617"/>
      <c r="P67" s="617"/>
      <c r="Q67" s="617"/>
      <c r="R67" s="176"/>
      <c r="S67" s="176"/>
      <c r="T67" s="176"/>
      <c r="V67" s="170"/>
      <c r="W67" s="586"/>
      <c r="X67" s="586"/>
      <c r="Y67" s="586"/>
      <c r="Z67" s="586"/>
      <c r="AA67" s="188"/>
      <c r="AB67" s="595"/>
      <c r="AC67" s="173"/>
      <c r="AD67" s="194"/>
      <c r="AE67" s="170"/>
      <c r="AF67" s="586"/>
      <c r="AG67" s="586"/>
      <c r="AH67" s="586"/>
      <c r="AI67" s="586"/>
      <c r="AJ67" s="188"/>
      <c r="AK67" s="595"/>
      <c r="AL67" s="173"/>
      <c r="AM67" s="170"/>
      <c r="AN67" s="586"/>
      <c r="AO67" s="586"/>
      <c r="AP67" s="586"/>
      <c r="AQ67" s="586"/>
      <c r="AR67" s="188"/>
      <c r="AS67" s="595"/>
      <c r="AT67" s="173"/>
      <c r="AV67" s="179"/>
      <c r="AW67" s="170"/>
      <c r="AX67" s="586"/>
      <c r="AY67" s="586"/>
      <c r="AZ67" s="586"/>
      <c r="BA67" s="586"/>
      <c r="BB67" s="188"/>
      <c r="BC67" s="595"/>
      <c r="BD67" s="173"/>
      <c r="BE67" s="179"/>
      <c r="BF67" s="179"/>
      <c r="BI67" s="170"/>
      <c r="BJ67" s="586"/>
      <c r="BK67" s="586"/>
      <c r="BL67" s="586"/>
      <c r="BM67" s="586"/>
      <c r="BN67" s="188"/>
      <c r="BO67" s="595"/>
      <c r="BP67" s="173"/>
    </row>
    <row r="68" spans="1:81" ht="6" customHeight="1" x14ac:dyDescent="0.15">
      <c r="A68" s="170"/>
      <c r="B68" s="586"/>
      <c r="C68" s="586"/>
      <c r="D68" s="586"/>
      <c r="E68" s="586"/>
      <c r="F68" s="599"/>
      <c r="G68" s="595"/>
      <c r="H68" s="173"/>
      <c r="I68" s="170"/>
      <c r="J68" s="617"/>
      <c r="K68" s="617"/>
      <c r="L68" s="617"/>
      <c r="M68" s="617"/>
      <c r="N68" s="617"/>
      <c r="O68" s="617"/>
      <c r="P68" s="617"/>
      <c r="Q68" s="617"/>
      <c r="R68" s="176"/>
      <c r="S68" s="176"/>
      <c r="T68" s="176"/>
      <c r="V68" s="170"/>
      <c r="W68" s="586"/>
      <c r="X68" s="586"/>
      <c r="Y68" s="586"/>
      <c r="Z68" s="586"/>
      <c r="AA68" s="599"/>
      <c r="AB68" s="595"/>
      <c r="AC68" s="173"/>
      <c r="AD68" s="194"/>
      <c r="AE68" s="170"/>
      <c r="AF68" s="586"/>
      <c r="AG68" s="586"/>
      <c r="AH68" s="586"/>
      <c r="AI68" s="586"/>
      <c r="AJ68" s="599"/>
      <c r="AK68" s="595"/>
      <c r="AL68" s="173"/>
      <c r="AM68" s="170"/>
      <c r="AN68" s="586"/>
      <c r="AO68" s="586"/>
      <c r="AP68" s="586"/>
      <c r="AQ68" s="586"/>
      <c r="AR68" s="599"/>
      <c r="AS68" s="595"/>
      <c r="AT68" s="173"/>
      <c r="AV68" s="179"/>
      <c r="AW68" s="170"/>
      <c r="AX68" s="586"/>
      <c r="AY68" s="586"/>
      <c r="AZ68" s="586"/>
      <c r="BA68" s="586"/>
      <c r="BB68" s="599"/>
      <c r="BC68" s="595"/>
      <c r="BD68" s="173"/>
      <c r="BE68" s="179"/>
      <c r="BF68" s="179"/>
      <c r="BI68" s="170"/>
      <c r="BJ68" s="586"/>
      <c r="BK68" s="586"/>
      <c r="BL68" s="586"/>
      <c r="BM68" s="586"/>
      <c r="BN68" s="599"/>
      <c r="BO68" s="595"/>
      <c r="BP68" s="173"/>
    </row>
    <row r="69" spans="1:81" ht="6" customHeight="1" x14ac:dyDescent="0.15">
      <c r="A69" s="170"/>
      <c r="B69" s="586"/>
      <c r="C69" s="586"/>
      <c r="D69" s="586"/>
      <c r="E69" s="586"/>
      <c r="F69" s="600"/>
      <c r="G69" s="187"/>
      <c r="H69" s="173"/>
      <c r="I69" s="170"/>
      <c r="J69" s="617"/>
      <c r="K69" s="617"/>
      <c r="L69" s="617"/>
      <c r="M69" s="617"/>
      <c r="N69" s="617"/>
      <c r="O69" s="617"/>
      <c r="P69" s="617"/>
      <c r="Q69" s="617"/>
      <c r="R69" s="172"/>
      <c r="S69" s="195"/>
      <c r="T69" s="195"/>
      <c r="V69" s="170"/>
      <c r="W69" s="586"/>
      <c r="X69" s="586"/>
      <c r="Y69" s="586"/>
      <c r="Z69" s="586"/>
      <c r="AA69" s="600"/>
      <c r="AB69" s="187"/>
      <c r="AC69" s="173"/>
      <c r="AD69" s="194"/>
      <c r="AE69" s="170"/>
      <c r="AF69" s="586"/>
      <c r="AG69" s="586"/>
      <c r="AH69" s="586"/>
      <c r="AI69" s="586"/>
      <c r="AJ69" s="600"/>
      <c r="AK69" s="187"/>
      <c r="AL69" s="173"/>
      <c r="AM69" s="170"/>
      <c r="AN69" s="586"/>
      <c r="AO69" s="586"/>
      <c r="AP69" s="586"/>
      <c r="AQ69" s="586"/>
      <c r="AR69" s="600"/>
      <c r="AS69" s="187"/>
      <c r="AT69" s="173"/>
      <c r="AV69" s="179"/>
      <c r="AW69" s="170"/>
      <c r="AX69" s="586"/>
      <c r="AY69" s="586"/>
      <c r="AZ69" s="586"/>
      <c r="BA69" s="586"/>
      <c r="BB69" s="600"/>
      <c r="BC69" s="187"/>
      <c r="BD69" s="173"/>
      <c r="BE69" s="179"/>
      <c r="BF69" s="179"/>
      <c r="BI69" s="170"/>
      <c r="BJ69" s="586"/>
      <c r="BK69" s="586"/>
      <c r="BL69" s="586"/>
      <c r="BM69" s="586"/>
      <c r="BN69" s="600"/>
      <c r="BO69" s="187"/>
      <c r="BP69" s="173"/>
    </row>
    <row r="70" spans="1:81" ht="6" customHeight="1" x14ac:dyDescent="0.15">
      <c r="A70" s="170"/>
      <c r="B70" s="176"/>
      <c r="C70" s="176"/>
      <c r="D70" s="176"/>
      <c r="E70" s="176"/>
      <c r="F70" s="611"/>
      <c r="G70" s="200"/>
      <c r="H70" s="593"/>
      <c r="I70" s="170"/>
      <c r="J70" s="586"/>
      <c r="K70" s="586"/>
      <c r="L70" s="586"/>
      <c r="M70" s="586"/>
      <c r="N70" s="587"/>
      <c r="O70" s="172"/>
      <c r="P70" s="587"/>
      <c r="Q70" s="586"/>
      <c r="R70" s="586"/>
      <c r="S70" s="586"/>
      <c r="T70" s="586"/>
      <c r="V70" s="170"/>
      <c r="W70" s="176"/>
      <c r="X70" s="176"/>
      <c r="Y70" s="176"/>
      <c r="Z70" s="176"/>
      <c r="AA70" s="611"/>
      <c r="AB70" s="200"/>
      <c r="AC70" s="593"/>
      <c r="AD70" s="194"/>
      <c r="AE70" s="170"/>
      <c r="AF70" s="176"/>
      <c r="AG70" s="176"/>
      <c r="AH70" s="176"/>
      <c r="AI70" s="176"/>
      <c r="AJ70" s="611"/>
      <c r="AK70" s="200"/>
      <c r="AL70" s="593"/>
      <c r="AM70" s="170"/>
      <c r="AN70" s="176"/>
      <c r="AO70" s="176"/>
      <c r="AP70" s="176"/>
      <c r="AQ70" s="176"/>
      <c r="AR70" s="611"/>
      <c r="AS70" s="200"/>
      <c r="AT70" s="593"/>
      <c r="AV70" s="192"/>
      <c r="AW70" s="170"/>
      <c r="AX70" s="176"/>
      <c r="AY70" s="176"/>
      <c r="AZ70" s="176"/>
      <c r="BA70" s="176"/>
      <c r="BB70" s="611"/>
      <c r="BC70" s="200"/>
      <c r="BD70" s="593"/>
      <c r="BE70" s="192"/>
      <c r="BF70" s="192"/>
      <c r="BI70" s="170"/>
      <c r="BJ70" s="176"/>
      <c r="BK70" s="176"/>
      <c r="BL70" s="176"/>
      <c r="BM70" s="176"/>
      <c r="BN70" s="611"/>
      <c r="BO70" s="200"/>
      <c r="BP70" s="593"/>
    </row>
    <row r="71" spans="1:81" ht="6" customHeight="1" x14ac:dyDescent="0.15">
      <c r="A71" s="170"/>
      <c r="B71" s="176"/>
      <c r="C71" s="176"/>
      <c r="D71" s="176"/>
      <c r="E71" s="176"/>
      <c r="F71" s="612"/>
      <c r="G71" s="601"/>
      <c r="H71" s="593"/>
      <c r="I71" s="170"/>
      <c r="J71" s="586"/>
      <c r="K71" s="586"/>
      <c r="L71" s="586"/>
      <c r="M71" s="586"/>
      <c r="N71" s="587"/>
      <c r="O71" s="587"/>
      <c r="P71" s="587"/>
      <c r="Q71" s="586"/>
      <c r="R71" s="586"/>
      <c r="S71" s="586"/>
      <c r="T71" s="586"/>
      <c r="V71" s="170"/>
      <c r="W71" s="176"/>
      <c r="X71" s="176"/>
      <c r="Y71" s="176"/>
      <c r="Z71" s="176"/>
      <c r="AA71" s="612"/>
      <c r="AB71" s="601"/>
      <c r="AC71" s="593"/>
      <c r="AD71" s="194"/>
      <c r="AE71" s="170"/>
      <c r="AF71" s="176"/>
      <c r="AG71" s="176"/>
      <c r="AH71" s="176"/>
      <c r="AI71" s="176"/>
      <c r="AJ71" s="612"/>
      <c r="AK71" s="601"/>
      <c r="AL71" s="593"/>
      <c r="AM71" s="170"/>
      <c r="AN71" s="176"/>
      <c r="AO71" s="176"/>
      <c r="AP71" s="176"/>
      <c r="AQ71" s="176"/>
      <c r="AR71" s="612"/>
      <c r="AS71" s="601"/>
      <c r="AT71" s="593"/>
      <c r="AV71" s="192"/>
      <c r="AW71" s="170"/>
      <c r="AX71" s="176"/>
      <c r="AY71" s="176"/>
      <c r="AZ71" s="176"/>
      <c r="BA71" s="176"/>
      <c r="BB71" s="612"/>
      <c r="BC71" s="601"/>
      <c r="BD71" s="593"/>
      <c r="BE71" s="192"/>
      <c r="BF71" s="192"/>
      <c r="BI71" s="170"/>
      <c r="BJ71" s="176"/>
      <c r="BK71" s="176"/>
      <c r="BL71" s="176"/>
      <c r="BM71" s="176"/>
      <c r="BN71" s="612"/>
      <c r="BO71" s="601"/>
      <c r="BP71" s="593"/>
    </row>
    <row r="72" spans="1:81" ht="6" customHeight="1" x14ac:dyDescent="0.15">
      <c r="A72" s="170"/>
      <c r="B72" s="586"/>
      <c r="C72" s="586"/>
      <c r="D72" s="586"/>
      <c r="E72" s="586"/>
      <c r="F72" s="587"/>
      <c r="G72" s="613"/>
      <c r="H72" s="173"/>
      <c r="I72" s="170"/>
      <c r="J72" s="586"/>
      <c r="K72" s="586"/>
      <c r="L72" s="586"/>
      <c r="M72" s="586"/>
      <c r="N72" s="587"/>
      <c r="O72" s="587"/>
      <c r="P72" s="587"/>
      <c r="Q72" s="586"/>
      <c r="R72" s="586"/>
      <c r="S72" s="586"/>
      <c r="T72" s="586"/>
      <c r="V72" s="170"/>
      <c r="W72" s="586"/>
      <c r="X72" s="586"/>
      <c r="Y72" s="586"/>
      <c r="Z72" s="586"/>
      <c r="AA72" s="587"/>
      <c r="AB72" s="613"/>
      <c r="AC72" s="173"/>
      <c r="AD72" s="194"/>
      <c r="AE72" s="170"/>
      <c r="AF72" s="586"/>
      <c r="AG72" s="586"/>
      <c r="AH72" s="586"/>
      <c r="AI72" s="586"/>
      <c r="AJ72" s="587"/>
      <c r="AK72" s="613"/>
      <c r="AL72" s="173"/>
      <c r="AM72" s="170"/>
      <c r="AN72" s="586"/>
      <c r="AO72" s="586"/>
      <c r="AP72" s="586"/>
      <c r="AQ72" s="586"/>
      <c r="AR72" s="587"/>
      <c r="AS72" s="613"/>
      <c r="AT72" s="173"/>
      <c r="AV72" s="191"/>
      <c r="AW72" s="170"/>
      <c r="AX72" s="586"/>
      <c r="AY72" s="586"/>
      <c r="AZ72" s="586"/>
      <c r="BA72" s="586"/>
      <c r="BB72" s="587"/>
      <c r="BC72" s="613"/>
      <c r="BD72" s="173"/>
      <c r="BE72" s="191"/>
      <c r="BF72" s="191"/>
      <c r="BI72" s="170"/>
      <c r="BJ72" s="586"/>
      <c r="BK72" s="586"/>
      <c r="BL72" s="586"/>
      <c r="BM72" s="586"/>
      <c r="BN72" s="587"/>
      <c r="BO72" s="613"/>
      <c r="BP72" s="173"/>
    </row>
    <row r="73" spans="1:81" ht="6" customHeight="1" x14ac:dyDescent="0.15">
      <c r="A73" s="170"/>
      <c r="B73" s="586"/>
      <c r="C73" s="586"/>
      <c r="D73" s="586"/>
      <c r="E73" s="586"/>
      <c r="F73" s="614"/>
      <c r="G73" s="601"/>
      <c r="H73" s="173"/>
      <c r="I73" s="170"/>
      <c r="J73" s="586"/>
      <c r="K73" s="586"/>
      <c r="L73" s="586"/>
      <c r="M73" s="586"/>
      <c r="N73" s="587"/>
      <c r="O73" s="172"/>
      <c r="P73" s="587"/>
      <c r="Q73" s="586"/>
      <c r="R73" s="586"/>
      <c r="S73" s="586"/>
      <c r="T73" s="586"/>
      <c r="V73" s="170"/>
      <c r="W73" s="586"/>
      <c r="X73" s="586"/>
      <c r="Y73" s="586"/>
      <c r="Z73" s="586"/>
      <c r="AA73" s="614"/>
      <c r="AB73" s="601"/>
      <c r="AC73" s="173"/>
      <c r="AD73" s="194"/>
      <c r="AE73" s="170"/>
      <c r="AF73" s="586"/>
      <c r="AG73" s="586"/>
      <c r="AH73" s="586"/>
      <c r="AI73" s="586"/>
      <c r="AJ73" s="614"/>
      <c r="AK73" s="601"/>
      <c r="AL73" s="173"/>
      <c r="AM73" s="170"/>
      <c r="AN73" s="586"/>
      <c r="AO73" s="586"/>
      <c r="AP73" s="586"/>
      <c r="AQ73" s="586"/>
      <c r="AR73" s="614"/>
      <c r="AS73" s="601"/>
      <c r="AT73" s="173"/>
      <c r="AV73" s="191"/>
      <c r="AW73" s="170"/>
      <c r="AX73" s="586"/>
      <c r="AY73" s="586"/>
      <c r="AZ73" s="586"/>
      <c r="BA73" s="586"/>
      <c r="BB73" s="614"/>
      <c r="BC73" s="601"/>
      <c r="BD73" s="173"/>
      <c r="BE73" s="191"/>
      <c r="BF73" s="191"/>
      <c r="BI73" s="170"/>
      <c r="BJ73" s="586"/>
      <c r="BK73" s="586"/>
      <c r="BL73" s="586"/>
      <c r="BM73" s="586"/>
      <c r="BN73" s="614"/>
      <c r="BO73" s="601"/>
      <c r="BP73" s="173"/>
    </row>
    <row r="74" spans="1:81" ht="6" customHeight="1" x14ac:dyDescent="0.15">
      <c r="A74" s="170"/>
      <c r="B74" s="586"/>
      <c r="C74" s="586"/>
      <c r="D74" s="586"/>
      <c r="E74" s="586"/>
      <c r="F74" s="186"/>
      <c r="G74" s="601"/>
      <c r="H74" s="173"/>
      <c r="I74" s="170"/>
      <c r="R74" s="170"/>
      <c r="V74" s="170"/>
      <c r="W74" s="586"/>
      <c r="X74" s="586"/>
      <c r="Y74" s="586"/>
      <c r="Z74" s="586"/>
      <c r="AA74" s="186"/>
      <c r="AB74" s="601"/>
      <c r="AC74" s="173"/>
      <c r="AD74" s="194"/>
      <c r="AE74" s="170"/>
      <c r="AF74" s="586"/>
      <c r="AG74" s="586"/>
      <c r="AH74" s="586"/>
      <c r="AI74" s="586"/>
      <c r="AJ74" s="186"/>
      <c r="AK74" s="601"/>
      <c r="AL74" s="173"/>
      <c r="AM74" s="170"/>
      <c r="AN74" s="586"/>
      <c r="AO74" s="586"/>
      <c r="AP74" s="586"/>
      <c r="AQ74" s="586"/>
      <c r="AR74" s="186"/>
      <c r="AS74" s="601"/>
      <c r="AT74" s="173"/>
      <c r="AV74" s="191"/>
      <c r="AW74" s="170"/>
      <c r="AX74" s="586"/>
      <c r="AY74" s="586"/>
      <c r="AZ74" s="586"/>
      <c r="BA74" s="586"/>
      <c r="BB74" s="186"/>
      <c r="BC74" s="601"/>
      <c r="BD74" s="173"/>
      <c r="BE74" s="191"/>
      <c r="BF74" s="191"/>
      <c r="BI74" s="170"/>
      <c r="BJ74" s="586"/>
      <c r="BK74" s="586"/>
      <c r="BL74" s="586"/>
      <c r="BM74" s="586"/>
      <c r="BN74" s="186"/>
      <c r="BO74" s="601"/>
      <c r="BP74" s="173"/>
    </row>
    <row r="75" spans="1:81" ht="6" customHeight="1" x14ac:dyDescent="0.15">
      <c r="A75" s="170"/>
      <c r="B75" s="586"/>
      <c r="C75" s="586"/>
      <c r="D75" s="586"/>
      <c r="E75" s="586"/>
      <c r="F75" s="172"/>
      <c r="G75" s="173"/>
      <c r="H75" s="173"/>
      <c r="I75" s="170"/>
      <c r="R75" s="170"/>
      <c r="V75" s="170"/>
      <c r="W75" s="586"/>
      <c r="X75" s="586"/>
      <c r="Y75" s="586"/>
      <c r="Z75" s="586"/>
      <c r="AA75" s="172"/>
      <c r="AB75" s="173"/>
      <c r="AC75" s="173"/>
      <c r="AD75" s="194"/>
      <c r="AE75" s="170"/>
      <c r="AF75" s="586"/>
      <c r="AG75" s="586"/>
      <c r="AH75" s="586"/>
      <c r="AI75" s="586"/>
      <c r="AJ75" s="172"/>
      <c r="AK75" s="173"/>
      <c r="AL75" s="173"/>
      <c r="AM75" s="170"/>
      <c r="AN75" s="586"/>
      <c r="AO75" s="586"/>
      <c r="AP75" s="586"/>
      <c r="AQ75" s="586"/>
      <c r="AR75" s="172"/>
      <c r="AS75" s="173"/>
      <c r="AT75" s="173"/>
      <c r="AV75" s="191"/>
      <c r="AW75" s="170"/>
      <c r="AX75" s="586"/>
      <c r="AY75" s="586"/>
      <c r="AZ75" s="586"/>
      <c r="BA75" s="586"/>
      <c r="BB75" s="172"/>
      <c r="BC75" s="173"/>
      <c r="BD75" s="173"/>
      <c r="BE75" s="191"/>
      <c r="BF75" s="191"/>
      <c r="BI75" s="170"/>
      <c r="BJ75" s="586"/>
      <c r="BK75" s="586"/>
      <c r="BL75" s="586"/>
      <c r="BM75" s="586"/>
      <c r="BN75" s="172"/>
      <c r="BO75" s="173"/>
      <c r="BP75" s="173"/>
    </row>
    <row r="76" spans="1:81" x14ac:dyDescent="0.15">
      <c r="A76" s="170"/>
      <c r="B76" s="170"/>
      <c r="C76" s="170"/>
      <c r="D76" s="170"/>
      <c r="E76" s="170"/>
      <c r="F76" s="170"/>
      <c r="G76" s="170"/>
      <c r="H76" s="170"/>
      <c r="I76" s="170"/>
      <c r="J76" s="170"/>
      <c r="K76" s="170"/>
      <c r="L76" s="170"/>
      <c r="M76" s="170"/>
      <c r="N76" s="170"/>
      <c r="O76" s="170"/>
      <c r="P76" s="170"/>
      <c r="Q76" s="170"/>
      <c r="R76" s="170"/>
      <c r="S76" s="170"/>
      <c r="T76" s="170"/>
      <c r="U76" s="170"/>
      <c r="V76" s="170"/>
      <c r="W76" s="170"/>
      <c r="X76" s="170"/>
      <c r="Y76" s="170"/>
      <c r="Z76" s="170"/>
      <c r="AA76" s="170"/>
      <c r="AB76" s="170"/>
      <c r="AC76" s="170"/>
      <c r="AD76" s="170"/>
      <c r="AE76" s="170"/>
      <c r="AF76" s="170"/>
      <c r="AG76" s="170"/>
      <c r="AH76" s="170"/>
      <c r="AI76" s="170"/>
      <c r="AJ76" s="170"/>
      <c r="AK76" s="170"/>
      <c r="AL76" s="170"/>
      <c r="AM76" s="170"/>
      <c r="AN76" s="170"/>
      <c r="AO76" s="170"/>
      <c r="AP76" s="170"/>
      <c r="AQ76" s="170"/>
      <c r="AR76" s="170"/>
      <c r="AS76" s="170"/>
      <c r="AT76" s="170"/>
      <c r="AU76" s="170"/>
      <c r="AV76" s="170"/>
      <c r="AW76" s="170"/>
      <c r="AX76" s="170"/>
      <c r="AY76" s="170"/>
      <c r="AZ76" s="170"/>
      <c r="BA76" s="170"/>
      <c r="BB76" s="170"/>
      <c r="BC76" s="170"/>
      <c r="BD76" s="170"/>
      <c r="BE76" s="170"/>
      <c r="BF76" s="170"/>
      <c r="BG76" s="170"/>
      <c r="BH76" s="170"/>
      <c r="BI76" s="170"/>
      <c r="BJ76" s="170"/>
      <c r="BK76" s="170"/>
    </row>
    <row r="77" spans="1:81" x14ac:dyDescent="0.15">
      <c r="A77" s="170"/>
      <c r="B77" s="170"/>
      <c r="C77" s="170"/>
      <c r="D77" s="170"/>
      <c r="E77" s="170"/>
      <c r="F77" s="170"/>
      <c r="G77" s="170"/>
      <c r="H77" s="170"/>
      <c r="I77" s="170"/>
      <c r="J77" s="170"/>
      <c r="K77" s="170"/>
      <c r="L77" s="170"/>
      <c r="M77" s="170"/>
      <c r="N77" s="170"/>
      <c r="O77" s="170"/>
      <c r="P77" s="170"/>
      <c r="Q77" s="170"/>
      <c r="R77" s="170"/>
      <c r="S77" s="170"/>
      <c r="T77" s="170"/>
      <c r="U77" s="170"/>
      <c r="V77" s="170"/>
      <c r="W77" s="170"/>
      <c r="X77" s="170"/>
      <c r="Y77" s="172" t="s">
        <v>79</v>
      </c>
      <c r="Z77" s="170"/>
      <c r="AA77" s="170"/>
      <c r="AB77" s="170"/>
      <c r="AC77" s="170"/>
      <c r="AD77" s="170"/>
      <c r="AE77" s="170"/>
      <c r="AF77" s="170"/>
      <c r="AG77" s="170"/>
      <c r="AH77" s="170"/>
      <c r="AI77" s="170"/>
      <c r="AJ77" s="170"/>
      <c r="AK77" s="170"/>
      <c r="AL77" s="170"/>
      <c r="AM77" s="170"/>
      <c r="AN77" s="170"/>
      <c r="AO77" s="170"/>
      <c r="AP77" s="170"/>
      <c r="AQ77" s="170"/>
      <c r="AR77" s="170"/>
      <c r="AS77" s="170"/>
      <c r="AT77" s="170"/>
      <c r="AU77" s="170"/>
      <c r="AV77" s="170"/>
      <c r="AW77" s="170"/>
      <c r="AX77" s="170"/>
      <c r="AY77" s="170"/>
      <c r="AZ77" s="170"/>
      <c r="BA77" s="170"/>
      <c r="BB77" s="170"/>
      <c r="BC77" s="170"/>
      <c r="BD77" s="170"/>
      <c r="BE77" s="170"/>
      <c r="BF77" s="170"/>
      <c r="BG77" s="170"/>
      <c r="BH77" s="170"/>
      <c r="BI77" s="170"/>
      <c r="BJ77" s="170"/>
      <c r="BK77" s="170"/>
      <c r="BL77" s="170"/>
      <c r="BM77" s="170"/>
      <c r="BN77" s="170"/>
      <c r="BO77" s="170"/>
      <c r="BP77" s="170"/>
    </row>
    <row r="78" spans="1:81" x14ac:dyDescent="0.15">
      <c r="A78" s="593" t="s">
        <v>80</v>
      </c>
      <c r="B78" s="593"/>
      <c r="C78" s="593"/>
      <c r="D78" s="593"/>
      <c r="E78" s="593"/>
      <c r="F78" s="593"/>
      <c r="G78" s="593"/>
      <c r="H78" s="593"/>
      <c r="I78" s="172"/>
      <c r="J78" s="172"/>
      <c r="K78" s="172"/>
      <c r="L78" s="172"/>
      <c r="M78" s="172"/>
      <c r="N78" s="172"/>
      <c r="O78" s="172"/>
      <c r="U78" s="172"/>
      <c r="Y78" s="593" t="s">
        <v>81</v>
      </c>
      <c r="Z78" s="617"/>
      <c r="AA78" s="617"/>
      <c r="AB78" s="617"/>
      <c r="AC78" s="617"/>
      <c r="AD78" s="617"/>
      <c r="AE78" s="617"/>
      <c r="AF78" s="617"/>
      <c r="AG78" s="617"/>
      <c r="AH78" s="173" t="s">
        <v>82</v>
      </c>
      <c r="AI78" s="173"/>
      <c r="AJ78" s="173"/>
      <c r="AK78" s="173"/>
      <c r="AL78" s="173"/>
      <c r="AM78" s="173"/>
      <c r="AN78" s="173"/>
      <c r="AO78" s="173"/>
      <c r="AP78" s="593" t="s">
        <v>83</v>
      </c>
      <c r="AQ78" s="593"/>
      <c r="AR78" s="593"/>
      <c r="AS78" s="593"/>
      <c r="AT78" s="593"/>
      <c r="AU78" s="593"/>
      <c r="AV78" s="172"/>
      <c r="AW78" s="593" t="s">
        <v>84</v>
      </c>
      <c r="AX78" s="593"/>
      <c r="AY78" s="593"/>
      <c r="AZ78" s="593"/>
      <c r="BA78" s="593"/>
      <c r="BB78" s="593"/>
      <c r="BC78" s="593"/>
      <c r="BD78" s="593"/>
      <c r="BF78" s="173" t="s">
        <v>85</v>
      </c>
      <c r="BG78" s="117"/>
      <c r="BH78" s="117"/>
      <c r="BI78" s="117"/>
      <c r="BJ78" s="117"/>
      <c r="BK78" s="117"/>
      <c r="BL78" s="117"/>
      <c r="BM78" s="117"/>
      <c r="BN78" s="117"/>
      <c r="BO78" s="117"/>
      <c r="BP78" s="117"/>
      <c r="CC78" s="117"/>
    </row>
    <row r="79" spans="1:81" ht="6" customHeight="1" x14ac:dyDescent="0.15">
      <c r="A79" s="170"/>
      <c r="B79" s="590"/>
      <c r="C79" s="586"/>
      <c r="D79" s="586"/>
      <c r="E79" s="586"/>
      <c r="F79" s="172"/>
      <c r="G79" s="172"/>
      <c r="H79" s="172"/>
      <c r="I79" s="172"/>
      <c r="J79" s="172"/>
      <c r="K79" s="172"/>
      <c r="L79" s="590"/>
      <c r="M79" s="586"/>
      <c r="N79" s="586"/>
      <c r="O79" s="586"/>
      <c r="Q79" s="588"/>
      <c r="R79" s="588"/>
      <c r="S79" s="588"/>
      <c r="T79" s="175"/>
      <c r="U79" s="170"/>
      <c r="V79" s="588"/>
      <c r="W79" s="589"/>
      <c r="X79" s="589"/>
      <c r="Y79" s="170"/>
      <c r="Z79" s="586"/>
      <c r="AA79" s="586"/>
      <c r="AB79" s="586"/>
      <c r="AC79" s="586"/>
      <c r="AD79" s="172"/>
      <c r="AE79" s="172"/>
      <c r="AF79" s="172"/>
      <c r="AG79" s="170"/>
      <c r="AH79" s="586"/>
      <c r="AI79" s="586"/>
      <c r="AJ79" s="586"/>
      <c r="AK79" s="586"/>
      <c r="AL79" s="172"/>
      <c r="AM79" s="172"/>
      <c r="AN79" s="172"/>
      <c r="AP79" s="586"/>
      <c r="AQ79" s="586"/>
      <c r="AR79" s="586"/>
      <c r="AS79" s="586"/>
      <c r="AT79" s="172"/>
      <c r="AU79" s="172"/>
      <c r="AV79" s="172"/>
      <c r="AW79" s="170"/>
      <c r="AX79" s="586"/>
      <c r="AY79" s="586"/>
      <c r="AZ79" s="586"/>
      <c r="BA79" s="586"/>
      <c r="BB79" s="172"/>
      <c r="BC79" s="172"/>
      <c r="BD79" s="172"/>
      <c r="BF79" s="117"/>
      <c r="BG79" s="117"/>
      <c r="BH79" s="117"/>
      <c r="BI79" s="117"/>
      <c r="BJ79" s="117"/>
      <c r="BK79" s="117"/>
      <c r="BL79" s="117"/>
      <c r="BM79" s="117"/>
      <c r="BN79" s="117"/>
      <c r="BO79" s="117"/>
      <c r="BP79" s="117"/>
      <c r="CC79" s="117"/>
    </row>
    <row r="80" spans="1:81" ht="6" customHeight="1" x14ac:dyDescent="0.15">
      <c r="A80" s="170"/>
      <c r="B80" s="586"/>
      <c r="C80" s="586"/>
      <c r="D80" s="586"/>
      <c r="E80" s="586"/>
      <c r="F80" s="172"/>
      <c r="G80" s="593"/>
      <c r="H80" s="173"/>
      <c r="I80" s="172"/>
      <c r="J80" s="594"/>
      <c r="K80" s="172"/>
      <c r="L80" s="586"/>
      <c r="M80" s="586"/>
      <c r="N80" s="586"/>
      <c r="O80" s="586"/>
      <c r="Q80" s="588"/>
      <c r="R80" s="588"/>
      <c r="S80" s="588"/>
      <c r="T80" s="587"/>
      <c r="U80" s="587"/>
      <c r="V80" s="589"/>
      <c r="W80" s="589"/>
      <c r="X80" s="589"/>
      <c r="Y80" s="170"/>
      <c r="Z80" s="586"/>
      <c r="AA80" s="586"/>
      <c r="AB80" s="586"/>
      <c r="AC80" s="586"/>
      <c r="AD80" s="172"/>
      <c r="AE80" s="593"/>
      <c r="AF80" s="173"/>
      <c r="AG80" s="170"/>
      <c r="AH80" s="586"/>
      <c r="AI80" s="586"/>
      <c r="AJ80" s="586"/>
      <c r="AK80" s="586"/>
      <c r="AL80" s="172"/>
      <c r="AM80" s="593"/>
      <c r="AN80" s="173"/>
      <c r="AP80" s="586"/>
      <c r="AQ80" s="586"/>
      <c r="AR80" s="586"/>
      <c r="AS80" s="586"/>
      <c r="AT80" s="172"/>
      <c r="AU80" s="593"/>
      <c r="AV80" s="173"/>
      <c r="AW80" s="170"/>
      <c r="AX80" s="586"/>
      <c r="AY80" s="586"/>
      <c r="AZ80" s="586"/>
      <c r="BA80" s="586"/>
      <c r="BB80" s="172"/>
      <c r="BC80" s="593"/>
      <c r="BD80" s="173"/>
      <c r="BF80" s="117"/>
      <c r="BG80" s="117"/>
      <c r="BH80" s="117"/>
      <c r="BI80" s="117"/>
      <c r="BJ80" s="117"/>
      <c r="BK80" s="117"/>
      <c r="BL80" s="117"/>
      <c r="BM80" s="117"/>
      <c r="BN80" s="117"/>
      <c r="BO80" s="117"/>
      <c r="BP80" s="117"/>
      <c r="CC80" s="117"/>
    </row>
    <row r="81" spans="1:81" ht="6" customHeight="1" x14ac:dyDescent="0.15">
      <c r="A81" s="170"/>
      <c r="B81" s="586"/>
      <c r="C81" s="586"/>
      <c r="D81" s="586"/>
      <c r="E81" s="586"/>
      <c r="F81" s="180"/>
      <c r="G81" s="593"/>
      <c r="H81" s="173"/>
      <c r="I81" s="172"/>
      <c r="J81" s="594"/>
      <c r="K81" s="619"/>
      <c r="L81" s="586"/>
      <c r="M81" s="586"/>
      <c r="N81" s="586"/>
      <c r="O81" s="586"/>
      <c r="Q81" s="588"/>
      <c r="R81" s="588"/>
      <c r="S81" s="588"/>
      <c r="T81" s="587"/>
      <c r="U81" s="587"/>
      <c r="V81" s="589"/>
      <c r="W81" s="589"/>
      <c r="X81" s="589"/>
      <c r="Y81" s="170"/>
      <c r="Z81" s="586"/>
      <c r="AA81" s="586"/>
      <c r="AB81" s="586"/>
      <c r="AC81" s="586"/>
      <c r="AD81" s="602"/>
      <c r="AE81" s="593"/>
      <c r="AF81" s="173"/>
      <c r="AG81" s="170"/>
      <c r="AH81" s="586"/>
      <c r="AI81" s="586"/>
      <c r="AJ81" s="586"/>
      <c r="AK81" s="586"/>
      <c r="AL81" s="602"/>
      <c r="AM81" s="593"/>
      <c r="AN81" s="173"/>
      <c r="AP81" s="586"/>
      <c r="AQ81" s="586"/>
      <c r="AR81" s="586"/>
      <c r="AS81" s="586"/>
      <c r="AT81" s="602"/>
      <c r="AU81" s="593"/>
      <c r="AV81" s="173"/>
      <c r="AW81" s="170"/>
      <c r="AX81" s="586"/>
      <c r="AY81" s="586"/>
      <c r="AZ81" s="586"/>
      <c r="BA81" s="586"/>
      <c r="BB81" s="602"/>
      <c r="BC81" s="593"/>
      <c r="BD81" s="173"/>
      <c r="BF81" s="117"/>
      <c r="BG81" s="117"/>
      <c r="BH81" s="117"/>
      <c r="BI81" s="117"/>
      <c r="BJ81" s="117"/>
      <c r="BK81" s="117"/>
      <c r="BL81" s="117"/>
      <c r="BM81" s="117"/>
      <c r="BN81" s="117"/>
      <c r="BO81" s="117"/>
      <c r="BP81" s="117"/>
      <c r="CC81" s="117"/>
    </row>
    <row r="82" spans="1:81" ht="6" customHeight="1" x14ac:dyDescent="0.15">
      <c r="A82" s="170"/>
      <c r="B82" s="586"/>
      <c r="C82" s="586"/>
      <c r="D82" s="586"/>
      <c r="E82" s="586"/>
      <c r="F82" s="181"/>
      <c r="G82" s="173"/>
      <c r="H82" s="173"/>
      <c r="I82" s="172"/>
      <c r="J82" s="182"/>
      <c r="K82" s="613"/>
      <c r="L82" s="586"/>
      <c r="M82" s="586"/>
      <c r="N82" s="586"/>
      <c r="O82" s="586"/>
      <c r="Q82" s="588"/>
      <c r="R82" s="588"/>
      <c r="S82" s="588"/>
      <c r="T82" s="175"/>
      <c r="U82" s="170"/>
      <c r="V82" s="589"/>
      <c r="W82" s="589"/>
      <c r="X82" s="589"/>
      <c r="Y82" s="170"/>
      <c r="Z82" s="586"/>
      <c r="AA82" s="586"/>
      <c r="AB82" s="586"/>
      <c r="AC82" s="586"/>
      <c r="AD82" s="603"/>
      <c r="AE82" s="173"/>
      <c r="AF82" s="173"/>
      <c r="AG82" s="170"/>
      <c r="AH82" s="586"/>
      <c r="AI82" s="586"/>
      <c r="AJ82" s="586"/>
      <c r="AK82" s="586"/>
      <c r="AL82" s="603"/>
      <c r="AM82" s="173"/>
      <c r="AN82" s="173"/>
      <c r="AP82" s="586"/>
      <c r="AQ82" s="586"/>
      <c r="AR82" s="586"/>
      <c r="AS82" s="586"/>
      <c r="AT82" s="603"/>
      <c r="AU82" s="173"/>
      <c r="AV82" s="173"/>
      <c r="AW82" s="170"/>
      <c r="AX82" s="586"/>
      <c r="AY82" s="586"/>
      <c r="AZ82" s="586"/>
      <c r="BA82" s="586"/>
      <c r="BB82" s="603"/>
      <c r="BC82" s="173"/>
      <c r="BD82" s="173"/>
      <c r="CC82" s="191"/>
    </row>
    <row r="83" spans="1:81" ht="6" customHeight="1" x14ac:dyDescent="0.15">
      <c r="A83" s="170"/>
      <c r="B83" s="176"/>
      <c r="C83" s="176"/>
      <c r="D83" s="176"/>
      <c r="E83" s="176"/>
      <c r="F83" s="181"/>
      <c r="G83" s="173"/>
      <c r="H83" s="593"/>
      <c r="I83" s="594"/>
      <c r="J83" s="204"/>
      <c r="K83" s="601"/>
      <c r="L83" s="176"/>
      <c r="M83" s="176"/>
      <c r="N83" s="176"/>
      <c r="O83" s="176"/>
      <c r="Q83" s="175"/>
      <c r="R83" s="175"/>
      <c r="S83" s="175"/>
      <c r="T83" s="175"/>
      <c r="U83" s="170"/>
      <c r="V83" s="175"/>
      <c r="W83" s="175"/>
      <c r="X83" s="175"/>
      <c r="Y83" s="170"/>
      <c r="Z83" s="176"/>
      <c r="AA83" s="176"/>
      <c r="AB83" s="176"/>
      <c r="AC83" s="176"/>
      <c r="AD83" s="603"/>
      <c r="AE83" s="173"/>
      <c r="AF83" s="593"/>
      <c r="AG83" s="170"/>
      <c r="AH83" s="176"/>
      <c r="AI83" s="176"/>
      <c r="AJ83" s="176"/>
      <c r="AK83" s="176"/>
      <c r="AL83" s="603"/>
      <c r="AM83" s="173"/>
      <c r="AN83" s="593"/>
      <c r="AP83" s="176"/>
      <c r="AQ83" s="176"/>
      <c r="AR83" s="176"/>
      <c r="AS83" s="176"/>
      <c r="AT83" s="603"/>
      <c r="AU83" s="173"/>
      <c r="AV83" s="593"/>
      <c r="AW83" s="170"/>
      <c r="AX83" s="176"/>
      <c r="AY83" s="176"/>
      <c r="AZ83" s="176"/>
      <c r="BA83" s="176"/>
      <c r="BB83" s="603"/>
      <c r="BC83" s="173"/>
      <c r="BD83" s="593"/>
      <c r="BF83" s="586"/>
      <c r="BG83" s="586"/>
      <c r="BH83" s="586"/>
      <c r="BI83" s="586"/>
      <c r="BJ83" s="587"/>
      <c r="BK83" s="172"/>
      <c r="BL83" s="587"/>
      <c r="BM83" s="586"/>
      <c r="BN83" s="586"/>
      <c r="BO83" s="586"/>
      <c r="BP83" s="586"/>
      <c r="CC83" s="191"/>
    </row>
    <row r="84" spans="1:81" ht="6" customHeight="1" x14ac:dyDescent="0.15">
      <c r="A84" s="170"/>
      <c r="B84" s="176"/>
      <c r="C84" s="176"/>
      <c r="D84" s="176"/>
      <c r="E84" s="176"/>
      <c r="F84" s="181"/>
      <c r="G84" s="202"/>
      <c r="H84" s="593"/>
      <c r="I84" s="594"/>
      <c r="J84" s="205"/>
      <c r="K84" s="608"/>
      <c r="L84" s="176"/>
      <c r="M84" s="176"/>
      <c r="N84" s="176"/>
      <c r="O84" s="176"/>
      <c r="Q84" s="175"/>
      <c r="R84" s="175"/>
      <c r="S84" s="175"/>
      <c r="T84" s="175"/>
      <c r="U84" s="170"/>
      <c r="V84" s="175"/>
      <c r="W84" s="175"/>
      <c r="X84" s="175"/>
      <c r="Y84" s="170"/>
      <c r="Z84" s="176"/>
      <c r="AA84" s="176"/>
      <c r="AB84" s="176"/>
      <c r="AC84" s="176"/>
      <c r="AD84" s="603"/>
      <c r="AE84" s="199"/>
      <c r="AF84" s="593"/>
      <c r="AG84" s="170"/>
      <c r="AH84" s="176"/>
      <c r="AI84" s="176"/>
      <c r="AJ84" s="176"/>
      <c r="AK84" s="176"/>
      <c r="AL84" s="603"/>
      <c r="AM84" s="199"/>
      <c r="AN84" s="593"/>
      <c r="AP84" s="176"/>
      <c r="AQ84" s="176"/>
      <c r="AR84" s="176"/>
      <c r="AS84" s="176"/>
      <c r="AT84" s="603"/>
      <c r="AU84" s="199"/>
      <c r="AV84" s="593"/>
      <c r="AW84" s="170"/>
      <c r="AX84" s="176"/>
      <c r="AY84" s="176"/>
      <c r="AZ84" s="176"/>
      <c r="BA84" s="176"/>
      <c r="BB84" s="603"/>
      <c r="BC84" s="199"/>
      <c r="BD84" s="593"/>
      <c r="BF84" s="586"/>
      <c r="BG84" s="586"/>
      <c r="BH84" s="586"/>
      <c r="BI84" s="586"/>
      <c r="BJ84" s="587"/>
      <c r="BK84" s="587" t="s">
        <v>86</v>
      </c>
      <c r="BL84" s="587"/>
      <c r="BM84" s="586"/>
      <c r="BN84" s="586"/>
      <c r="BO84" s="586"/>
      <c r="BP84" s="586"/>
      <c r="CC84" s="191"/>
    </row>
    <row r="85" spans="1:81" ht="6" customHeight="1" x14ac:dyDescent="0.15">
      <c r="A85" s="170"/>
      <c r="B85" s="590"/>
      <c r="C85" s="586"/>
      <c r="D85" s="586"/>
      <c r="E85" s="586"/>
      <c r="F85" s="181"/>
      <c r="G85" s="184"/>
      <c r="H85" s="587"/>
      <c r="I85" s="182"/>
      <c r="J85" s="206"/>
      <c r="K85" s="601"/>
      <c r="L85" s="590"/>
      <c r="M85" s="586"/>
      <c r="N85" s="586"/>
      <c r="O85" s="586"/>
      <c r="Q85" s="588"/>
      <c r="R85" s="588"/>
      <c r="S85" s="588"/>
      <c r="T85" s="175"/>
      <c r="U85" s="170"/>
      <c r="V85" s="588"/>
      <c r="W85" s="589"/>
      <c r="X85" s="589"/>
      <c r="Y85" s="170"/>
      <c r="Z85" s="586"/>
      <c r="AA85" s="586"/>
      <c r="AB85" s="586"/>
      <c r="AC85" s="586"/>
      <c r="AD85" s="603"/>
      <c r="AE85" s="184"/>
      <c r="AF85" s="173"/>
      <c r="AG85" s="170"/>
      <c r="AH85" s="586"/>
      <c r="AI85" s="586"/>
      <c r="AJ85" s="586"/>
      <c r="AK85" s="586"/>
      <c r="AL85" s="603"/>
      <c r="AM85" s="184"/>
      <c r="AN85" s="173"/>
      <c r="AP85" s="586"/>
      <c r="AQ85" s="586"/>
      <c r="AR85" s="586"/>
      <c r="AS85" s="586"/>
      <c r="AT85" s="603"/>
      <c r="AU85" s="184"/>
      <c r="AV85" s="173"/>
      <c r="AW85" s="170"/>
      <c r="AX85" s="586"/>
      <c r="AY85" s="586"/>
      <c r="AZ85" s="586"/>
      <c r="BA85" s="586"/>
      <c r="BB85" s="603"/>
      <c r="BC85" s="184"/>
      <c r="BD85" s="173"/>
      <c r="BF85" s="586"/>
      <c r="BG85" s="586"/>
      <c r="BH85" s="586"/>
      <c r="BI85" s="586"/>
      <c r="BJ85" s="587"/>
      <c r="BK85" s="587"/>
      <c r="BL85" s="587"/>
      <c r="BM85" s="586"/>
      <c r="BN85" s="586"/>
      <c r="BO85" s="586"/>
      <c r="BP85" s="586"/>
      <c r="CC85" s="192"/>
    </row>
    <row r="86" spans="1:81" ht="6" customHeight="1" x14ac:dyDescent="0.15">
      <c r="A86" s="170"/>
      <c r="B86" s="586"/>
      <c r="C86" s="586"/>
      <c r="D86" s="586"/>
      <c r="E86" s="586"/>
      <c r="F86" s="185"/>
      <c r="G86" s="605"/>
      <c r="H86" s="587"/>
      <c r="I86" s="182"/>
      <c r="J86" s="606"/>
      <c r="K86" s="609"/>
      <c r="L86" s="586"/>
      <c r="M86" s="586"/>
      <c r="N86" s="586"/>
      <c r="O86" s="586"/>
      <c r="Q86" s="588"/>
      <c r="R86" s="588"/>
      <c r="S86" s="588"/>
      <c r="T86" s="587"/>
      <c r="U86" s="587"/>
      <c r="V86" s="589"/>
      <c r="W86" s="589"/>
      <c r="X86" s="589"/>
      <c r="Y86" s="170"/>
      <c r="Z86" s="586"/>
      <c r="AA86" s="586"/>
      <c r="AB86" s="586"/>
      <c r="AC86" s="586"/>
      <c r="AD86" s="610"/>
      <c r="AE86" s="605"/>
      <c r="AF86" s="173"/>
      <c r="AG86" s="170"/>
      <c r="AH86" s="586"/>
      <c r="AI86" s="586"/>
      <c r="AJ86" s="586"/>
      <c r="AK86" s="586"/>
      <c r="AL86" s="610"/>
      <c r="AM86" s="605"/>
      <c r="AN86" s="173"/>
      <c r="AP86" s="586"/>
      <c r="AQ86" s="586"/>
      <c r="AR86" s="586"/>
      <c r="AS86" s="586"/>
      <c r="AT86" s="610"/>
      <c r="AU86" s="605"/>
      <c r="AV86" s="173"/>
      <c r="AW86" s="170"/>
      <c r="AX86" s="586"/>
      <c r="AY86" s="586"/>
      <c r="AZ86" s="586"/>
      <c r="BA86" s="586"/>
      <c r="BB86" s="610"/>
      <c r="BC86" s="605"/>
      <c r="BD86" s="173"/>
      <c r="BF86" s="586"/>
      <c r="BG86" s="586"/>
      <c r="BH86" s="586"/>
      <c r="BI86" s="586"/>
      <c r="BJ86" s="587"/>
      <c r="BK86" s="172"/>
      <c r="BL86" s="587"/>
      <c r="BM86" s="586"/>
      <c r="BN86" s="586"/>
      <c r="BO86" s="586"/>
      <c r="BP86" s="586"/>
      <c r="CC86" s="191"/>
    </row>
    <row r="87" spans="1:81" ht="6" customHeight="1" x14ac:dyDescent="0.15">
      <c r="A87" s="170"/>
      <c r="B87" s="586"/>
      <c r="C87" s="586"/>
      <c r="D87" s="586"/>
      <c r="E87" s="586"/>
      <c r="F87" s="186"/>
      <c r="G87" s="605"/>
      <c r="H87" s="173"/>
      <c r="I87" s="182"/>
      <c r="J87" s="606"/>
      <c r="K87" s="179"/>
      <c r="L87" s="586"/>
      <c r="M87" s="586"/>
      <c r="N87" s="586"/>
      <c r="O87" s="586"/>
      <c r="Q87" s="588"/>
      <c r="R87" s="588"/>
      <c r="S87" s="588"/>
      <c r="T87" s="587"/>
      <c r="U87" s="587"/>
      <c r="V87" s="589"/>
      <c r="W87" s="589"/>
      <c r="X87" s="589"/>
      <c r="Y87" s="170"/>
      <c r="Z87" s="586"/>
      <c r="AA87" s="586"/>
      <c r="AB87" s="586"/>
      <c r="AC87" s="586"/>
      <c r="AD87" s="186"/>
      <c r="AE87" s="605"/>
      <c r="AF87" s="173"/>
      <c r="AG87" s="170"/>
      <c r="AH87" s="586"/>
      <c r="AI87" s="586"/>
      <c r="AJ87" s="586"/>
      <c r="AK87" s="586"/>
      <c r="AL87" s="186"/>
      <c r="AM87" s="605"/>
      <c r="AN87" s="173"/>
      <c r="AP87" s="586"/>
      <c r="AQ87" s="586"/>
      <c r="AR87" s="586"/>
      <c r="AS87" s="586"/>
      <c r="AT87" s="186"/>
      <c r="AU87" s="605"/>
      <c r="AV87" s="173"/>
      <c r="AW87" s="170"/>
      <c r="AX87" s="586"/>
      <c r="AY87" s="586"/>
      <c r="AZ87" s="586"/>
      <c r="BA87" s="586"/>
      <c r="BB87" s="186"/>
      <c r="BC87" s="605"/>
      <c r="BD87" s="173"/>
      <c r="BF87" s="170"/>
      <c r="BG87" s="170"/>
    </row>
    <row r="88" spans="1:81" ht="6" customHeight="1" x14ac:dyDescent="0.15">
      <c r="A88" s="170"/>
      <c r="B88" s="586"/>
      <c r="C88" s="586"/>
      <c r="D88" s="586"/>
      <c r="E88" s="586"/>
      <c r="F88" s="587"/>
      <c r="G88" s="591"/>
      <c r="H88" s="207"/>
      <c r="I88" s="183"/>
      <c r="J88" s="182"/>
      <c r="K88" s="179"/>
      <c r="L88" s="586"/>
      <c r="M88" s="586"/>
      <c r="N88" s="586"/>
      <c r="O88" s="586"/>
      <c r="Q88" s="588"/>
      <c r="R88" s="588"/>
      <c r="S88" s="588"/>
      <c r="T88" s="175"/>
      <c r="U88" s="170"/>
      <c r="V88" s="589"/>
      <c r="W88" s="589"/>
      <c r="X88" s="589"/>
      <c r="Y88" s="170"/>
      <c r="Z88" s="586"/>
      <c r="AA88" s="586"/>
      <c r="AB88" s="586"/>
      <c r="AC88" s="586"/>
      <c r="AD88" s="172"/>
      <c r="AE88" s="184"/>
      <c r="AF88" s="596"/>
      <c r="AG88" s="170"/>
      <c r="AH88" s="586"/>
      <c r="AI88" s="586"/>
      <c r="AJ88" s="586"/>
      <c r="AK88" s="586"/>
      <c r="AL88" s="172"/>
      <c r="AM88" s="184"/>
      <c r="AN88" s="596"/>
      <c r="AP88" s="586"/>
      <c r="AQ88" s="586"/>
      <c r="AR88" s="586"/>
      <c r="AS88" s="586"/>
      <c r="AT88" s="172"/>
      <c r="AU88" s="184"/>
      <c r="AV88" s="596"/>
      <c r="AW88" s="170"/>
      <c r="AX88" s="586"/>
      <c r="AY88" s="586"/>
      <c r="AZ88" s="586"/>
      <c r="BA88" s="586"/>
      <c r="BB88" s="172"/>
      <c r="BC88" s="184"/>
      <c r="BD88" s="596"/>
    </row>
    <row r="89" spans="1:81" ht="6" customHeight="1" x14ac:dyDescent="0.15">
      <c r="A89" s="170"/>
      <c r="B89" s="176"/>
      <c r="C89" s="176"/>
      <c r="D89" s="176"/>
      <c r="E89" s="176"/>
      <c r="F89" s="587"/>
      <c r="G89" s="591"/>
      <c r="H89" s="208"/>
      <c r="I89" s="209"/>
      <c r="J89" s="196"/>
      <c r="K89" s="179"/>
      <c r="L89" s="176"/>
      <c r="M89" s="176"/>
      <c r="N89" s="176"/>
      <c r="O89" s="176"/>
      <c r="Q89" s="175"/>
      <c r="R89" s="175"/>
      <c r="S89" s="175"/>
      <c r="T89" s="175"/>
      <c r="U89" s="170"/>
      <c r="V89" s="175"/>
      <c r="W89" s="175"/>
      <c r="X89" s="175"/>
      <c r="Y89" s="170"/>
      <c r="Z89" s="176"/>
      <c r="AA89" s="176"/>
      <c r="AB89" s="176"/>
      <c r="AC89" s="176"/>
      <c r="AD89" s="172"/>
      <c r="AE89" s="600"/>
      <c r="AF89" s="597"/>
      <c r="AG89" s="170"/>
      <c r="AH89" s="176"/>
      <c r="AI89" s="176"/>
      <c r="AJ89" s="176"/>
      <c r="AK89" s="176"/>
      <c r="AL89" s="172"/>
      <c r="AM89" s="600"/>
      <c r="AN89" s="597"/>
      <c r="AP89" s="176"/>
      <c r="AQ89" s="176"/>
      <c r="AR89" s="176"/>
      <c r="AS89" s="176"/>
      <c r="AT89" s="172"/>
      <c r="AU89" s="600"/>
      <c r="AV89" s="597"/>
      <c r="AW89" s="170"/>
      <c r="AX89" s="176"/>
      <c r="AY89" s="176"/>
      <c r="AZ89" s="176"/>
      <c r="BA89" s="176"/>
      <c r="BB89" s="172"/>
      <c r="BC89" s="600"/>
      <c r="BD89" s="597"/>
      <c r="BF89" s="620"/>
      <c r="BG89" s="620"/>
      <c r="BH89" s="620"/>
      <c r="BI89" s="620"/>
      <c r="BJ89" s="621"/>
      <c r="BK89" s="621"/>
      <c r="BL89" s="621"/>
      <c r="BM89" s="620"/>
      <c r="BN89" s="620"/>
      <c r="BO89" s="620"/>
      <c r="BP89" s="620"/>
    </row>
    <row r="90" spans="1:81" ht="6" customHeight="1" x14ac:dyDescent="0.15">
      <c r="A90" s="170"/>
      <c r="B90" s="176"/>
      <c r="C90" s="176"/>
      <c r="D90" s="176"/>
      <c r="E90" s="176"/>
      <c r="F90" s="172"/>
      <c r="G90" s="591"/>
      <c r="H90" s="604"/>
      <c r="I90" s="587"/>
      <c r="J90" s="196"/>
      <c r="K90" s="172"/>
      <c r="L90" s="176"/>
      <c r="M90" s="176"/>
      <c r="N90" s="176"/>
      <c r="O90" s="176"/>
      <c r="Q90" s="175"/>
      <c r="R90" s="175"/>
      <c r="S90" s="175"/>
      <c r="T90" s="175"/>
      <c r="U90" s="170"/>
      <c r="V90" s="175"/>
      <c r="W90" s="175"/>
      <c r="X90" s="175"/>
      <c r="Y90" s="170"/>
      <c r="Z90" s="176"/>
      <c r="AA90" s="176"/>
      <c r="AB90" s="176"/>
      <c r="AC90" s="176"/>
      <c r="AD90" s="172"/>
      <c r="AE90" s="600"/>
      <c r="AF90" s="598"/>
      <c r="AG90" s="170"/>
      <c r="AH90" s="176"/>
      <c r="AI90" s="176"/>
      <c r="AJ90" s="176"/>
      <c r="AK90" s="176"/>
      <c r="AL90" s="172"/>
      <c r="AM90" s="600"/>
      <c r="AN90" s="598"/>
      <c r="AP90" s="176"/>
      <c r="AQ90" s="176"/>
      <c r="AR90" s="176"/>
      <c r="AS90" s="176"/>
      <c r="AT90" s="172"/>
      <c r="AU90" s="600"/>
      <c r="AV90" s="598"/>
      <c r="AW90" s="170"/>
      <c r="AX90" s="176"/>
      <c r="AY90" s="176"/>
      <c r="AZ90" s="176"/>
      <c r="BA90" s="176"/>
      <c r="BB90" s="172"/>
      <c r="BC90" s="600"/>
      <c r="BD90" s="598"/>
      <c r="BF90" s="620"/>
      <c r="BG90" s="620"/>
      <c r="BH90" s="620"/>
      <c r="BI90" s="620"/>
      <c r="BJ90" s="621"/>
      <c r="BK90" s="621"/>
      <c r="BL90" s="621"/>
      <c r="BM90" s="620"/>
      <c r="BN90" s="620"/>
      <c r="BO90" s="620"/>
      <c r="BP90" s="620"/>
    </row>
    <row r="91" spans="1:81" ht="6" customHeight="1" x14ac:dyDescent="0.15">
      <c r="A91" s="170"/>
      <c r="B91" s="590"/>
      <c r="C91" s="586"/>
      <c r="D91" s="586"/>
      <c r="E91" s="586"/>
      <c r="F91" s="172"/>
      <c r="G91" s="591"/>
      <c r="H91" s="587"/>
      <c r="I91" s="587"/>
      <c r="J91" s="196"/>
      <c r="K91" s="179"/>
      <c r="L91" s="586"/>
      <c r="M91" s="586"/>
      <c r="N91" s="586"/>
      <c r="O91" s="586"/>
      <c r="Q91" s="588"/>
      <c r="R91" s="588"/>
      <c r="S91" s="588"/>
      <c r="T91" s="175"/>
      <c r="U91" s="170"/>
      <c r="V91" s="588"/>
      <c r="W91" s="589"/>
      <c r="X91" s="589"/>
      <c r="Y91" s="170"/>
      <c r="Z91" s="586"/>
      <c r="AA91" s="586"/>
      <c r="AB91" s="586"/>
      <c r="AC91" s="586"/>
      <c r="AD91" s="172"/>
      <c r="AE91" s="184"/>
      <c r="AF91" s="596"/>
      <c r="AG91" s="170"/>
      <c r="AH91" s="586"/>
      <c r="AI91" s="586"/>
      <c r="AJ91" s="586"/>
      <c r="AK91" s="586"/>
      <c r="AL91" s="172"/>
      <c r="AM91" s="184"/>
      <c r="AN91" s="596"/>
      <c r="AP91" s="586"/>
      <c r="AQ91" s="586"/>
      <c r="AR91" s="586"/>
      <c r="AS91" s="586"/>
      <c r="AT91" s="172"/>
      <c r="AU91" s="184"/>
      <c r="AV91" s="596"/>
      <c r="AW91" s="170"/>
      <c r="AX91" s="586"/>
      <c r="AY91" s="586"/>
      <c r="AZ91" s="586"/>
      <c r="BA91" s="586"/>
      <c r="BB91" s="172"/>
      <c r="BC91" s="184"/>
      <c r="BD91" s="596"/>
      <c r="BF91" s="620"/>
      <c r="BG91" s="620"/>
      <c r="BH91" s="620"/>
      <c r="BI91" s="620"/>
      <c r="BJ91" s="621"/>
      <c r="BK91" s="621"/>
      <c r="BL91" s="621"/>
      <c r="BM91" s="620"/>
      <c r="BN91" s="620"/>
      <c r="BO91" s="620"/>
      <c r="BP91" s="620"/>
    </row>
    <row r="92" spans="1:81" ht="6" customHeight="1" x14ac:dyDescent="0.15">
      <c r="A92" s="170"/>
      <c r="B92" s="586"/>
      <c r="C92" s="586"/>
      <c r="D92" s="586"/>
      <c r="E92" s="586"/>
      <c r="F92" s="188"/>
      <c r="G92" s="605"/>
      <c r="H92" s="173"/>
      <c r="I92" s="182"/>
      <c r="J92" s="606"/>
      <c r="K92" s="197"/>
      <c r="L92" s="586"/>
      <c r="M92" s="586"/>
      <c r="N92" s="586"/>
      <c r="O92" s="586"/>
      <c r="Q92" s="588"/>
      <c r="R92" s="588"/>
      <c r="S92" s="588"/>
      <c r="T92" s="587"/>
      <c r="U92" s="587"/>
      <c r="V92" s="589"/>
      <c r="W92" s="589"/>
      <c r="X92" s="589"/>
      <c r="Y92" s="170"/>
      <c r="Z92" s="586"/>
      <c r="AA92" s="586"/>
      <c r="AB92" s="586"/>
      <c r="AC92" s="586"/>
      <c r="AD92" s="188"/>
      <c r="AE92" s="595"/>
      <c r="AF92" s="173"/>
      <c r="AG92" s="170"/>
      <c r="AH92" s="586"/>
      <c r="AI92" s="586"/>
      <c r="AJ92" s="586"/>
      <c r="AK92" s="586"/>
      <c r="AL92" s="188"/>
      <c r="AM92" s="595"/>
      <c r="AN92" s="173"/>
      <c r="AP92" s="586"/>
      <c r="AQ92" s="586"/>
      <c r="AR92" s="586"/>
      <c r="AS92" s="586"/>
      <c r="AT92" s="188"/>
      <c r="AU92" s="595"/>
      <c r="AV92" s="173"/>
      <c r="AW92" s="170"/>
      <c r="AX92" s="586"/>
      <c r="AY92" s="586"/>
      <c r="AZ92" s="586"/>
      <c r="BA92" s="586"/>
      <c r="BB92" s="188"/>
      <c r="BC92" s="595"/>
      <c r="BD92" s="173"/>
      <c r="BF92" s="620"/>
      <c r="BG92" s="620"/>
      <c r="BH92" s="620"/>
      <c r="BI92" s="620"/>
      <c r="BJ92" s="621"/>
      <c r="BK92" s="621"/>
      <c r="BL92" s="621"/>
      <c r="BM92" s="620"/>
      <c r="BN92" s="620"/>
      <c r="BO92" s="620"/>
      <c r="BP92" s="620"/>
    </row>
    <row r="93" spans="1:81" ht="6" customHeight="1" x14ac:dyDescent="0.15">
      <c r="A93" s="170"/>
      <c r="B93" s="586"/>
      <c r="C93" s="586"/>
      <c r="D93" s="586"/>
      <c r="E93" s="586"/>
      <c r="F93" s="591"/>
      <c r="G93" s="605"/>
      <c r="H93" s="173"/>
      <c r="I93" s="182"/>
      <c r="J93" s="606"/>
      <c r="K93" s="198"/>
      <c r="L93" s="586"/>
      <c r="M93" s="586"/>
      <c r="N93" s="586"/>
      <c r="O93" s="586"/>
      <c r="Q93" s="588"/>
      <c r="R93" s="588"/>
      <c r="S93" s="588"/>
      <c r="T93" s="587"/>
      <c r="U93" s="587"/>
      <c r="V93" s="589"/>
      <c r="W93" s="589"/>
      <c r="X93" s="589"/>
      <c r="Y93" s="170"/>
      <c r="Z93" s="586"/>
      <c r="AA93" s="586"/>
      <c r="AB93" s="586"/>
      <c r="AC93" s="586"/>
      <c r="AD93" s="599"/>
      <c r="AE93" s="595"/>
      <c r="AF93" s="173"/>
      <c r="AG93" s="170"/>
      <c r="AH93" s="586"/>
      <c r="AI93" s="586"/>
      <c r="AJ93" s="586"/>
      <c r="AK93" s="586"/>
      <c r="AL93" s="599"/>
      <c r="AM93" s="595"/>
      <c r="AN93" s="173"/>
      <c r="AP93" s="586"/>
      <c r="AQ93" s="586"/>
      <c r="AR93" s="586"/>
      <c r="AS93" s="586"/>
      <c r="AT93" s="599"/>
      <c r="AU93" s="595"/>
      <c r="AV93" s="173"/>
      <c r="AW93" s="170"/>
      <c r="AX93" s="586"/>
      <c r="AY93" s="586"/>
      <c r="AZ93" s="586"/>
      <c r="BA93" s="586"/>
      <c r="BB93" s="599"/>
      <c r="BC93" s="595"/>
      <c r="BD93" s="173"/>
    </row>
    <row r="94" spans="1:81" ht="6" customHeight="1" x14ac:dyDescent="0.15">
      <c r="A94" s="170"/>
      <c r="B94" s="586"/>
      <c r="C94" s="586"/>
      <c r="D94" s="586"/>
      <c r="E94" s="586"/>
      <c r="F94" s="607"/>
      <c r="G94" s="184"/>
      <c r="H94" s="173"/>
      <c r="I94" s="182"/>
      <c r="J94" s="196"/>
      <c r="K94" s="190"/>
      <c r="L94" s="586"/>
      <c r="M94" s="586"/>
      <c r="N94" s="586"/>
      <c r="O94" s="586"/>
      <c r="Q94" s="588"/>
      <c r="R94" s="588"/>
      <c r="S94" s="588"/>
      <c r="T94" s="175"/>
      <c r="U94" s="170"/>
      <c r="V94" s="589"/>
      <c r="W94" s="589"/>
      <c r="X94" s="589"/>
      <c r="Y94" s="170"/>
      <c r="Z94" s="586"/>
      <c r="AA94" s="586"/>
      <c r="AB94" s="586"/>
      <c r="AC94" s="586"/>
      <c r="AD94" s="600"/>
      <c r="AE94" s="187"/>
      <c r="AF94" s="173"/>
      <c r="AG94" s="170"/>
      <c r="AH94" s="586"/>
      <c r="AI94" s="586"/>
      <c r="AJ94" s="586"/>
      <c r="AK94" s="586"/>
      <c r="AL94" s="600"/>
      <c r="AM94" s="187"/>
      <c r="AN94" s="173"/>
      <c r="AP94" s="586"/>
      <c r="AQ94" s="586"/>
      <c r="AR94" s="586"/>
      <c r="AS94" s="586"/>
      <c r="AT94" s="600"/>
      <c r="AU94" s="187"/>
      <c r="AV94" s="173"/>
      <c r="AW94" s="170"/>
      <c r="AX94" s="586"/>
      <c r="AY94" s="586"/>
      <c r="AZ94" s="586"/>
      <c r="BA94" s="586"/>
      <c r="BB94" s="600"/>
      <c r="BC94" s="187"/>
      <c r="BD94" s="173"/>
    </row>
    <row r="95" spans="1:81" ht="6" customHeight="1" x14ac:dyDescent="0.15">
      <c r="A95" s="170"/>
      <c r="B95" s="176"/>
      <c r="C95" s="176"/>
      <c r="D95" s="176"/>
      <c r="E95" s="176"/>
      <c r="F95" s="595"/>
      <c r="G95" s="184"/>
      <c r="H95" s="593"/>
      <c r="I95" s="587"/>
      <c r="J95" s="206"/>
      <c r="K95" s="178"/>
      <c r="L95" s="176"/>
      <c r="M95" s="176"/>
      <c r="N95" s="176"/>
      <c r="O95" s="176"/>
      <c r="Q95" s="175"/>
      <c r="R95" s="175"/>
      <c r="S95" s="175"/>
      <c r="T95" s="175"/>
      <c r="U95" s="170"/>
      <c r="V95" s="175"/>
      <c r="W95" s="175"/>
      <c r="X95" s="175"/>
      <c r="Y95" s="170"/>
      <c r="Z95" s="176"/>
      <c r="AA95" s="176"/>
      <c r="AB95" s="176"/>
      <c r="AC95" s="176"/>
      <c r="AD95" s="611"/>
      <c r="AE95" s="200"/>
      <c r="AF95" s="593"/>
      <c r="AG95" s="170"/>
      <c r="AH95" s="176"/>
      <c r="AI95" s="176"/>
      <c r="AJ95" s="176"/>
      <c r="AK95" s="176"/>
      <c r="AL95" s="611"/>
      <c r="AM95" s="200"/>
      <c r="AN95" s="593"/>
      <c r="AP95" s="176"/>
      <c r="AQ95" s="176"/>
      <c r="AR95" s="176"/>
      <c r="AS95" s="176"/>
      <c r="AT95" s="611"/>
      <c r="AU95" s="200"/>
      <c r="AV95" s="593"/>
      <c r="AW95" s="170"/>
      <c r="AX95" s="176"/>
      <c r="AY95" s="176"/>
      <c r="AZ95" s="176"/>
      <c r="BA95" s="176"/>
      <c r="BB95" s="611"/>
      <c r="BC95" s="200"/>
      <c r="BD95" s="593"/>
    </row>
    <row r="96" spans="1:81" ht="6" customHeight="1" x14ac:dyDescent="0.15">
      <c r="A96" s="170"/>
      <c r="B96" s="176"/>
      <c r="C96" s="176"/>
      <c r="D96" s="176"/>
      <c r="E96" s="176"/>
      <c r="F96" s="595"/>
      <c r="G96" s="193"/>
      <c r="H96" s="593"/>
      <c r="I96" s="587"/>
      <c r="J96" s="203"/>
      <c r="K96" s="178"/>
      <c r="L96" s="176"/>
      <c r="M96" s="176"/>
      <c r="N96" s="176"/>
      <c r="O96" s="176"/>
      <c r="U96" s="170"/>
      <c r="Y96" s="170"/>
      <c r="Z96" s="176"/>
      <c r="AA96" s="176"/>
      <c r="AB96" s="176"/>
      <c r="AC96" s="176"/>
      <c r="AD96" s="612"/>
      <c r="AE96" s="601"/>
      <c r="AF96" s="593"/>
      <c r="AG96" s="170"/>
      <c r="AH96" s="176"/>
      <c r="AI96" s="176"/>
      <c r="AJ96" s="176"/>
      <c r="AK96" s="176"/>
      <c r="AL96" s="612"/>
      <c r="AM96" s="601"/>
      <c r="AN96" s="593"/>
      <c r="AP96" s="176"/>
      <c r="AQ96" s="176"/>
      <c r="AR96" s="176"/>
      <c r="AS96" s="176"/>
      <c r="AT96" s="612"/>
      <c r="AU96" s="601"/>
      <c r="AV96" s="593"/>
      <c r="AW96" s="170"/>
      <c r="AX96" s="176"/>
      <c r="AY96" s="176"/>
      <c r="AZ96" s="176"/>
      <c r="BA96" s="176"/>
      <c r="BB96" s="612"/>
      <c r="BC96" s="601"/>
      <c r="BD96" s="593"/>
    </row>
    <row r="97" spans="1:65" ht="6" customHeight="1" x14ac:dyDescent="0.15">
      <c r="A97" s="170"/>
      <c r="B97" s="590"/>
      <c r="C97" s="586"/>
      <c r="D97" s="586"/>
      <c r="E97" s="586"/>
      <c r="F97" s="591"/>
      <c r="G97" s="173"/>
      <c r="H97" s="179"/>
      <c r="I97" s="182"/>
      <c r="J97" s="182"/>
      <c r="K97" s="190"/>
      <c r="L97" s="590"/>
      <c r="M97" s="586"/>
      <c r="N97" s="586"/>
      <c r="O97" s="586"/>
      <c r="U97" s="170"/>
      <c r="Y97" s="170"/>
      <c r="Z97" s="586"/>
      <c r="AA97" s="586"/>
      <c r="AB97" s="586"/>
      <c r="AC97" s="586"/>
      <c r="AD97" s="587"/>
      <c r="AE97" s="613"/>
      <c r="AF97" s="173"/>
      <c r="AG97" s="170"/>
      <c r="AH97" s="586"/>
      <c r="AI97" s="586"/>
      <c r="AJ97" s="586"/>
      <c r="AK97" s="586"/>
      <c r="AL97" s="587"/>
      <c r="AM97" s="613"/>
      <c r="AN97" s="173"/>
      <c r="AP97" s="586"/>
      <c r="AQ97" s="586"/>
      <c r="AR97" s="586"/>
      <c r="AS97" s="586"/>
      <c r="AT97" s="587"/>
      <c r="AU97" s="613"/>
      <c r="AV97" s="173"/>
      <c r="AW97" s="170"/>
      <c r="AX97" s="586"/>
      <c r="AY97" s="586"/>
      <c r="AZ97" s="586"/>
      <c r="BA97" s="586"/>
      <c r="BB97" s="587"/>
      <c r="BC97" s="613"/>
      <c r="BD97" s="173"/>
    </row>
    <row r="98" spans="1:65" ht="6" customHeight="1" x14ac:dyDescent="0.15">
      <c r="A98" s="170"/>
      <c r="B98" s="586"/>
      <c r="C98" s="586"/>
      <c r="D98" s="586"/>
      <c r="E98" s="586"/>
      <c r="F98" s="592"/>
      <c r="G98" s="593"/>
      <c r="H98" s="173"/>
      <c r="I98" s="172"/>
      <c r="J98" s="594"/>
      <c r="K98" s="190"/>
      <c r="L98" s="586"/>
      <c r="M98" s="586"/>
      <c r="N98" s="586"/>
      <c r="O98" s="586"/>
      <c r="U98" s="170"/>
      <c r="Y98" s="170"/>
      <c r="Z98" s="586"/>
      <c r="AA98" s="586"/>
      <c r="AB98" s="586"/>
      <c r="AC98" s="586"/>
      <c r="AD98" s="614"/>
      <c r="AE98" s="601"/>
      <c r="AF98" s="173"/>
      <c r="AG98" s="170"/>
      <c r="AH98" s="586"/>
      <c r="AI98" s="586"/>
      <c r="AJ98" s="586"/>
      <c r="AK98" s="586"/>
      <c r="AL98" s="614"/>
      <c r="AM98" s="601"/>
      <c r="AN98" s="173"/>
      <c r="AP98" s="586"/>
      <c r="AQ98" s="586"/>
      <c r="AR98" s="586"/>
      <c r="AS98" s="586"/>
      <c r="AT98" s="614"/>
      <c r="AU98" s="601"/>
      <c r="AV98" s="173"/>
      <c r="AW98" s="170"/>
      <c r="AX98" s="586"/>
      <c r="AY98" s="586"/>
      <c r="AZ98" s="586"/>
      <c r="BA98" s="586"/>
      <c r="BB98" s="614"/>
      <c r="BC98" s="601"/>
      <c r="BD98" s="173"/>
    </row>
    <row r="99" spans="1:65" ht="6" customHeight="1" x14ac:dyDescent="0.15">
      <c r="A99" s="170"/>
      <c r="B99" s="586"/>
      <c r="C99" s="586"/>
      <c r="D99" s="586"/>
      <c r="E99" s="586"/>
      <c r="F99" s="172"/>
      <c r="G99" s="593"/>
      <c r="H99" s="173"/>
      <c r="I99" s="172"/>
      <c r="J99" s="594"/>
      <c r="K99" s="201"/>
      <c r="L99" s="586"/>
      <c r="M99" s="586"/>
      <c r="N99" s="586"/>
      <c r="O99" s="586"/>
      <c r="U99" s="170"/>
      <c r="Y99" s="170"/>
      <c r="Z99" s="586"/>
      <c r="AA99" s="586"/>
      <c r="AB99" s="586"/>
      <c r="AC99" s="586"/>
      <c r="AD99" s="186"/>
      <c r="AE99" s="601"/>
      <c r="AF99" s="173"/>
      <c r="AG99" s="170"/>
      <c r="AH99" s="586"/>
      <c r="AI99" s="586"/>
      <c r="AJ99" s="586"/>
      <c r="AK99" s="586"/>
      <c r="AL99" s="186"/>
      <c r="AM99" s="601"/>
      <c r="AN99" s="173"/>
      <c r="AP99" s="586"/>
      <c r="AQ99" s="586"/>
      <c r="AR99" s="586"/>
      <c r="AS99" s="586"/>
      <c r="AT99" s="186"/>
      <c r="AU99" s="601"/>
      <c r="AV99" s="173"/>
      <c r="AW99" s="170"/>
      <c r="AX99" s="586"/>
      <c r="AY99" s="586"/>
      <c r="AZ99" s="586"/>
      <c r="BA99" s="586"/>
      <c r="BB99" s="186"/>
      <c r="BC99" s="601"/>
      <c r="BD99" s="173"/>
    </row>
    <row r="100" spans="1:65" ht="6" customHeight="1" x14ac:dyDescent="0.15">
      <c r="A100" s="170"/>
      <c r="B100" s="586"/>
      <c r="C100" s="586"/>
      <c r="D100" s="586"/>
      <c r="E100" s="586"/>
      <c r="F100" s="172"/>
      <c r="G100" s="172"/>
      <c r="H100" s="172"/>
      <c r="I100" s="172"/>
      <c r="J100" s="182"/>
      <c r="K100" s="179"/>
      <c r="L100" s="586"/>
      <c r="M100" s="586"/>
      <c r="N100" s="586"/>
      <c r="O100" s="586"/>
      <c r="U100" s="170"/>
      <c r="Y100" s="170"/>
      <c r="Z100" s="586"/>
      <c r="AA100" s="586"/>
      <c r="AB100" s="586"/>
      <c r="AC100" s="586"/>
      <c r="AD100" s="172"/>
      <c r="AE100" s="173"/>
      <c r="AF100" s="173"/>
      <c r="AG100" s="170"/>
      <c r="AH100" s="586"/>
      <c r="AI100" s="586"/>
      <c r="AJ100" s="586"/>
      <c r="AK100" s="586"/>
      <c r="AL100" s="172"/>
      <c r="AM100" s="173"/>
      <c r="AN100" s="173"/>
      <c r="AP100" s="586"/>
      <c r="AQ100" s="586"/>
      <c r="AR100" s="586"/>
      <c r="AS100" s="586"/>
      <c r="AT100" s="172"/>
      <c r="AU100" s="173"/>
      <c r="AV100" s="173"/>
      <c r="AW100" s="170"/>
      <c r="AX100" s="586"/>
      <c r="AY100" s="586"/>
      <c r="AZ100" s="586"/>
      <c r="BA100" s="586"/>
      <c r="BB100" s="172"/>
      <c r="BC100" s="173"/>
      <c r="BD100" s="173"/>
    </row>
    <row r="101" spans="1:65" x14ac:dyDescent="0.15">
      <c r="A101" s="170"/>
      <c r="B101" s="170"/>
      <c r="C101" s="170"/>
      <c r="D101" s="170"/>
      <c r="E101" s="170"/>
      <c r="F101" s="170"/>
      <c r="G101" s="170"/>
      <c r="H101" s="170"/>
      <c r="I101" s="170"/>
      <c r="J101" s="170"/>
      <c r="K101" s="170"/>
      <c r="L101" s="170"/>
      <c r="M101" s="170"/>
      <c r="N101" s="170"/>
      <c r="O101" s="170"/>
      <c r="P101" s="170"/>
      <c r="Q101" s="170"/>
      <c r="R101" s="170"/>
      <c r="S101" s="170"/>
      <c r="T101" s="170"/>
      <c r="U101" s="170"/>
      <c r="V101" s="170"/>
      <c r="W101" s="170"/>
      <c r="X101" s="170"/>
      <c r="Y101" s="170"/>
      <c r="Z101" s="170"/>
      <c r="AA101" s="170"/>
      <c r="AB101" s="170"/>
      <c r="AC101" s="170"/>
      <c r="AL101" s="170"/>
      <c r="AM101" s="170"/>
      <c r="AN101" s="170"/>
      <c r="AO101" s="170"/>
      <c r="AP101" s="170"/>
      <c r="AQ101" s="170"/>
      <c r="AR101" s="170"/>
      <c r="AS101" s="170"/>
      <c r="AT101" s="170"/>
      <c r="AU101" s="170"/>
      <c r="AV101" s="170"/>
      <c r="AW101" s="170"/>
      <c r="AX101" s="170"/>
      <c r="AY101" s="170"/>
      <c r="AZ101" s="170"/>
      <c r="BA101" s="170"/>
      <c r="BB101" s="170"/>
      <c r="BC101" s="170"/>
      <c r="BD101" s="170"/>
      <c r="BE101" s="170"/>
      <c r="BF101" s="170"/>
      <c r="BG101" s="170"/>
      <c r="BH101" s="170"/>
      <c r="BI101" s="170"/>
      <c r="BJ101" s="170"/>
      <c r="BK101" s="170"/>
      <c r="BL101" s="170"/>
      <c r="BM101" s="170"/>
    </row>
    <row r="102" spans="1:65" x14ac:dyDescent="0.15">
      <c r="A102" s="170"/>
      <c r="B102" s="170"/>
      <c r="C102" s="170"/>
      <c r="D102" s="170"/>
      <c r="E102" s="170"/>
      <c r="F102" s="170"/>
      <c r="G102" s="170"/>
      <c r="H102" s="170"/>
      <c r="I102" s="170"/>
      <c r="J102" s="170"/>
      <c r="K102" s="170"/>
      <c r="L102" s="170"/>
      <c r="M102" s="170"/>
      <c r="N102" s="170"/>
      <c r="O102" s="170"/>
      <c r="P102" s="170"/>
      <c r="Q102" s="170"/>
      <c r="R102" s="170"/>
      <c r="S102" s="170"/>
      <c r="AL102" s="170"/>
      <c r="AM102" s="170"/>
      <c r="AN102" s="170"/>
      <c r="AO102" s="170"/>
      <c r="AP102" s="170"/>
      <c r="AQ102" s="170"/>
      <c r="AR102" s="170"/>
      <c r="AS102" s="170"/>
      <c r="AT102" s="170"/>
      <c r="AU102" s="170"/>
      <c r="AV102" s="170"/>
      <c r="AW102" s="170"/>
      <c r="AX102" s="170"/>
      <c r="AY102" s="170"/>
      <c r="AZ102" s="170"/>
      <c r="BA102" s="170"/>
      <c r="BB102" s="170"/>
      <c r="BC102" s="170"/>
      <c r="BD102" s="170"/>
      <c r="BE102" s="170"/>
      <c r="BF102" s="170"/>
      <c r="BG102" s="170"/>
      <c r="BH102" s="170"/>
      <c r="BI102" s="170"/>
      <c r="BJ102" s="170"/>
      <c r="BK102" s="170"/>
      <c r="BL102" s="170"/>
      <c r="BM102" s="170"/>
    </row>
    <row r="103" spans="1:65" x14ac:dyDescent="0.15">
      <c r="A103" s="170"/>
      <c r="B103" s="170"/>
      <c r="C103" s="170"/>
      <c r="D103" s="170"/>
      <c r="E103" s="170"/>
      <c r="F103" s="170"/>
      <c r="G103" s="170"/>
      <c r="H103" s="170"/>
      <c r="I103" s="170"/>
      <c r="J103" s="170"/>
      <c r="K103" s="170"/>
      <c r="L103" s="170"/>
      <c r="M103" s="170"/>
      <c r="N103" s="170"/>
      <c r="O103" s="170"/>
      <c r="P103" s="170"/>
      <c r="Q103" s="586"/>
      <c r="R103" s="586"/>
      <c r="S103" s="586"/>
      <c r="T103" s="586"/>
      <c r="U103" s="587"/>
      <c r="V103" s="172"/>
      <c r="W103" s="587"/>
      <c r="X103" s="586"/>
      <c r="Y103" s="586"/>
      <c r="Z103" s="586"/>
      <c r="AA103" s="586"/>
      <c r="AL103" s="170"/>
      <c r="AM103" s="170"/>
      <c r="AN103" s="170"/>
      <c r="AO103" s="170"/>
      <c r="AP103" s="170"/>
      <c r="AQ103" s="170"/>
      <c r="AR103" s="170"/>
      <c r="AS103" s="170"/>
      <c r="AT103" s="170"/>
      <c r="AU103" s="170"/>
      <c r="AV103" s="170"/>
      <c r="AW103" s="170"/>
      <c r="AX103" s="170"/>
      <c r="AY103" s="170"/>
      <c r="AZ103" s="170"/>
      <c r="BA103" s="170"/>
      <c r="BB103" s="170"/>
      <c r="BC103" s="170"/>
      <c r="BD103" s="170"/>
      <c r="BE103" s="170"/>
      <c r="BF103" s="170"/>
      <c r="BG103" s="170"/>
      <c r="BH103" s="170"/>
      <c r="BI103" s="170"/>
      <c r="BJ103" s="170"/>
      <c r="BK103" s="170"/>
      <c r="BL103" s="170"/>
      <c r="BM103" s="170"/>
    </row>
    <row r="104" spans="1:65" x14ac:dyDescent="0.15">
      <c r="A104" s="170"/>
      <c r="B104" s="170"/>
      <c r="C104" s="170"/>
      <c r="D104" s="170"/>
      <c r="E104" s="170"/>
      <c r="F104" s="170"/>
      <c r="G104" s="170"/>
      <c r="H104" s="170"/>
      <c r="I104" s="170"/>
      <c r="J104" s="170"/>
      <c r="K104" s="170"/>
      <c r="L104" s="170"/>
      <c r="M104" s="170"/>
      <c r="N104" s="170"/>
      <c r="O104" s="170"/>
      <c r="P104" s="170"/>
      <c r="Q104" s="586"/>
      <c r="R104" s="586"/>
      <c r="S104" s="586"/>
      <c r="T104" s="586"/>
      <c r="U104" s="587"/>
      <c r="V104" s="587"/>
      <c r="W104" s="587"/>
      <c r="X104" s="586"/>
      <c r="Y104" s="586"/>
      <c r="Z104" s="586"/>
      <c r="AA104" s="586"/>
      <c r="AL104" s="170"/>
      <c r="AM104" s="170"/>
      <c r="AN104" s="170"/>
      <c r="AO104" s="170"/>
      <c r="AP104" s="170"/>
      <c r="AQ104" s="170"/>
      <c r="AR104" s="170"/>
      <c r="AS104" s="170"/>
      <c r="AT104" s="170"/>
      <c r="AU104" s="170"/>
      <c r="AV104" s="170"/>
      <c r="AW104" s="170"/>
      <c r="AX104" s="170"/>
      <c r="AY104" s="170"/>
      <c r="AZ104" s="170"/>
      <c r="BA104" s="170"/>
      <c r="BB104" s="170"/>
      <c r="BC104" s="170"/>
      <c r="BD104" s="170"/>
      <c r="BE104" s="170"/>
      <c r="BF104" s="170"/>
      <c r="BG104" s="170"/>
      <c r="BH104" s="170"/>
      <c r="BI104" s="170"/>
      <c r="BJ104" s="170"/>
      <c r="BK104" s="170"/>
      <c r="BL104" s="170"/>
      <c r="BM104" s="170"/>
    </row>
    <row r="105" spans="1:65" x14ac:dyDescent="0.15">
      <c r="A105" s="170"/>
      <c r="B105" s="170"/>
      <c r="C105" s="170"/>
      <c r="D105" s="170"/>
      <c r="E105" s="170"/>
      <c r="F105" s="170"/>
      <c r="G105" s="170"/>
      <c r="H105" s="170"/>
      <c r="I105" s="170"/>
      <c r="J105" s="170"/>
      <c r="K105" s="170"/>
      <c r="L105" s="170"/>
      <c r="M105" s="170"/>
      <c r="N105" s="170"/>
      <c r="O105" s="170"/>
      <c r="P105" s="170"/>
      <c r="Q105" s="586"/>
      <c r="R105" s="586"/>
      <c r="S105" s="586"/>
      <c r="T105" s="586"/>
      <c r="U105" s="587"/>
      <c r="V105" s="587"/>
      <c r="W105" s="587"/>
      <c r="X105" s="586"/>
      <c r="Y105" s="586"/>
      <c r="Z105" s="586"/>
      <c r="AA105" s="586"/>
      <c r="AL105" s="170"/>
      <c r="AM105" s="170"/>
      <c r="AN105" s="170"/>
      <c r="AO105" s="170"/>
      <c r="AP105" s="170"/>
      <c r="AQ105" s="170"/>
      <c r="AR105" s="170"/>
      <c r="AS105" s="170"/>
      <c r="AT105" s="170"/>
      <c r="AU105" s="170"/>
      <c r="AV105" s="170"/>
      <c r="AW105" s="170"/>
      <c r="AX105" s="170"/>
      <c r="AY105" s="170"/>
      <c r="AZ105" s="170"/>
      <c r="BA105" s="170"/>
      <c r="BB105" s="170"/>
      <c r="BC105" s="170"/>
      <c r="BD105" s="170"/>
      <c r="BE105" s="170"/>
      <c r="BF105" s="170"/>
      <c r="BG105" s="170"/>
      <c r="BH105" s="170"/>
      <c r="BI105" s="170"/>
      <c r="BJ105" s="170"/>
      <c r="BK105" s="170"/>
      <c r="BL105" s="170"/>
      <c r="BM105" s="170"/>
    </row>
    <row r="106" spans="1:65" x14ac:dyDescent="0.15">
      <c r="A106" s="170"/>
      <c r="B106" s="170"/>
      <c r="C106" s="170"/>
      <c r="D106" s="170"/>
      <c r="E106" s="170"/>
      <c r="F106" s="170"/>
      <c r="G106" s="170"/>
      <c r="H106" s="170"/>
      <c r="I106" s="170"/>
      <c r="J106" s="170"/>
      <c r="K106" s="170"/>
      <c r="L106" s="170"/>
      <c r="M106" s="170"/>
      <c r="N106" s="170"/>
      <c r="O106" s="170"/>
      <c r="P106" s="170"/>
      <c r="Q106" s="586"/>
      <c r="R106" s="586"/>
      <c r="S106" s="586"/>
      <c r="T106" s="586"/>
      <c r="U106" s="587"/>
      <c r="V106" s="172"/>
      <c r="W106" s="587"/>
      <c r="X106" s="586"/>
      <c r="Y106" s="586"/>
      <c r="Z106" s="586"/>
      <c r="AA106" s="586"/>
      <c r="AL106" s="170"/>
      <c r="AM106" s="170"/>
      <c r="AN106" s="170"/>
      <c r="AO106" s="170"/>
      <c r="AP106" s="170"/>
      <c r="AQ106" s="170"/>
      <c r="AR106" s="170"/>
      <c r="AS106" s="170"/>
      <c r="AT106" s="170"/>
      <c r="AU106" s="170"/>
      <c r="AV106" s="170"/>
      <c r="AW106" s="170"/>
      <c r="AX106" s="170"/>
      <c r="AY106" s="170"/>
      <c r="AZ106" s="170"/>
      <c r="BA106" s="170"/>
      <c r="BB106" s="170"/>
      <c r="BC106" s="170"/>
      <c r="BD106" s="170"/>
      <c r="BE106" s="170"/>
      <c r="BF106" s="170"/>
      <c r="BG106" s="170"/>
      <c r="BH106" s="170"/>
      <c r="BI106" s="170"/>
      <c r="BJ106" s="170"/>
      <c r="BK106" s="170"/>
      <c r="BL106" s="170"/>
      <c r="BM106" s="170"/>
    </row>
    <row r="107" spans="1:65" x14ac:dyDescent="0.15">
      <c r="A107" s="170"/>
      <c r="B107" s="170"/>
      <c r="C107" s="170"/>
      <c r="D107" s="170"/>
      <c r="E107" s="170"/>
      <c r="F107" s="170"/>
      <c r="G107" s="170"/>
      <c r="H107" s="170"/>
      <c r="I107" s="170"/>
      <c r="J107" s="170"/>
      <c r="K107" s="170"/>
      <c r="L107" s="170"/>
      <c r="M107" s="170"/>
      <c r="N107" s="170"/>
      <c r="O107" s="170"/>
      <c r="P107" s="170"/>
      <c r="Q107" s="170"/>
      <c r="R107" s="170"/>
      <c r="AL107" s="170"/>
      <c r="AM107" s="170"/>
      <c r="AN107" s="170"/>
      <c r="AO107" s="170"/>
      <c r="AP107" s="170"/>
      <c r="AQ107" s="170"/>
      <c r="AR107" s="170"/>
      <c r="AS107" s="170"/>
      <c r="AT107" s="170"/>
      <c r="AU107" s="170"/>
      <c r="AV107" s="170"/>
      <c r="AW107" s="170"/>
      <c r="AX107" s="170"/>
      <c r="AY107" s="170"/>
      <c r="AZ107" s="170"/>
      <c r="BA107" s="170"/>
      <c r="BB107" s="170"/>
      <c r="BC107" s="170"/>
      <c r="BD107" s="170"/>
      <c r="BE107" s="170"/>
      <c r="BF107" s="170"/>
      <c r="BG107" s="170"/>
      <c r="BH107" s="170"/>
      <c r="BI107" s="170"/>
      <c r="BJ107" s="170"/>
      <c r="BK107" s="170"/>
      <c r="BL107" s="170"/>
      <c r="BM107" s="170"/>
    </row>
    <row r="108" spans="1:65" x14ac:dyDescent="0.15">
      <c r="A108" s="170"/>
      <c r="B108" s="170"/>
      <c r="C108" s="170"/>
      <c r="D108" s="170"/>
      <c r="E108" s="170"/>
      <c r="F108" s="170"/>
      <c r="G108" s="170"/>
      <c r="H108" s="170"/>
      <c r="I108" s="170"/>
      <c r="J108" s="170"/>
      <c r="K108" s="170"/>
      <c r="L108" s="170"/>
      <c r="M108" s="170"/>
      <c r="N108" s="170"/>
      <c r="O108" s="170"/>
      <c r="P108" s="170"/>
      <c r="Q108" s="170"/>
      <c r="R108" s="170"/>
      <c r="AL108" s="170"/>
      <c r="AM108" s="170"/>
      <c r="AN108" s="170"/>
      <c r="AO108" s="170"/>
      <c r="AP108" s="170"/>
      <c r="AQ108" s="170"/>
      <c r="AR108" s="170"/>
      <c r="AS108" s="170"/>
      <c r="AT108" s="170"/>
      <c r="AU108" s="170"/>
      <c r="AV108" s="170"/>
      <c r="AW108" s="170"/>
      <c r="AX108" s="170"/>
      <c r="AY108" s="170"/>
      <c r="AZ108" s="170"/>
      <c r="BA108" s="170"/>
      <c r="BB108" s="170"/>
      <c r="BC108" s="170"/>
      <c r="BD108" s="170"/>
      <c r="BE108" s="170"/>
      <c r="BF108" s="170"/>
      <c r="BG108" s="170"/>
      <c r="BH108" s="170"/>
      <c r="BI108" s="170"/>
      <c r="BJ108" s="170"/>
      <c r="BK108" s="170"/>
      <c r="BL108" s="170"/>
      <c r="BM108" s="170"/>
    </row>
    <row r="109" spans="1:65" x14ac:dyDescent="0.15">
      <c r="A109" s="170"/>
      <c r="B109" s="170"/>
      <c r="C109" s="170"/>
      <c r="D109" s="170"/>
      <c r="E109" s="170"/>
      <c r="F109" s="170"/>
      <c r="G109" s="170"/>
      <c r="H109" s="170"/>
      <c r="I109" s="170"/>
      <c r="J109" s="170"/>
      <c r="K109" s="170"/>
      <c r="L109" s="170"/>
      <c r="M109" s="170"/>
      <c r="N109" s="170"/>
      <c r="O109" s="170"/>
      <c r="P109" s="170"/>
      <c r="Q109" s="170"/>
      <c r="R109" s="170"/>
      <c r="AL109" s="170"/>
      <c r="AM109" s="170"/>
      <c r="AN109" s="170"/>
      <c r="AO109" s="170"/>
      <c r="AP109" s="170"/>
      <c r="AQ109" s="170"/>
      <c r="AR109" s="170"/>
      <c r="AS109" s="170"/>
      <c r="AT109" s="170"/>
      <c r="AU109" s="170"/>
      <c r="AV109" s="170"/>
      <c r="AW109" s="170"/>
      <c r="AX109" s="170"/>
      <c r="AY109" s="170"/>
      <c r="AZ109" s="170"/>
      <c r="BA109" s="170"/>
      <c r="BB109" s="170"/>
      <c r="BC109" s="170"/>
      <c r="BD109" s="170"/>
      <c r="BE109" s="170"/>
      <c r="BF109" s="170"/>
      <c r="BG109" s="170"/>
      <c r="BH109" s="170"/>
      <c r="BI109" s="170"/>
      <c r="BJ109" s="170"/>
      <c r="BK109" s="170"/>
      <c r="BL109" s="170"/>
      <c r="BM109" s="170"/>
    </row>
    <row r="110" spans="1:65" x14ac:dyDescent="0.15">
      <c r="A110" s="170"/>
      <c r="B110" s="170"/>
      <c r="C110" s="170"/>
      <c r="D110" s="170"/>
      <c r="E110" s="170"/>
      <c r="F110" s="170"/>
      <c r="G110" s="170"/>
      <c r="H110" s="170"/>
      <c r="I110" s="170"/>
      <c r="J110" s="170"/>
      <c r="K110" s="170"/>
      <c r="L110" s="170"/>
      <c r="M110" s="170"/>
      <c r="N110" s="170"/>
      <c r="O110" s="170"/>
      <c r="P110" s="170"/>
      <c r="Q110" s="170"/>
      <c r="R110" s="170"/>
      <c r="S110" s="170"/>
      <c r="AL110" s="170"/>
      <c r="AM110" s="170"/>
      <c r="AN110" s="170"/>
      <c r="AO110" s="170"/>
      <c r="AP110" s="170"/>
      <c r="AQ110" s="170"/>
      <c r="AR110" s="170"/>
      <c r="AS110" s="170"/>
      <c r="AT110" s="170"/>
      <c r="AU110" s="170"/>
      <c r="AV110" s="170"/>
      <c r="AW110" s="170"/>
      <c r="AX110" s="170"/>
      <c r="AY110" s="170"/>
      <c r="AZ110" s="170"/>
      <c r="BA110" s="170"/>
      <c r="BB110" s="170"/>
      <c r="BC110" s="170"/>
      <c r="BD110" s="170"/>
      <c r="BE110" s="170"/>
      <c r="BF110" s="170"/>
      <c r="BG110" s="170"/>
      <c r="BH110" s="170"/>
      <c r="BI110" s="170"/>
      <c r="BJ110" s="170"/>
      <c r="BK110" s="170"/>
      <c r="BL110" s="170"/>
      <c r="BM110" s="170"/>
    </row>
    <row r="111" spans="1:65" x14ac:dyDescent="0.15">
      <c r="A111" s="170"/>
      <c r="B111" s="170"/>
      <c r="C111" s="170"/>
      <c r="D111" s="170"/>
      <c r="E111" s="170"/>
      <c r="F111" s="170"/>
      <c r="G111" s="170"/>
      <c r="H111" s="170"/>
      <c r="I111" s="170"/>
      <c r="J111" s="170"/>
      <c r="K111" s="170"/>
      <c r="L111" s="170"/>
      <c r="M111" s="170"/>
      <c r="N111" s="170"/>
      <c r="O111" s="170"/>
      <c r="P111" s="170"/>
      <c r="Q111" s="170"/>
      <c r="R111" s="170"/>
      <c r="S111" s="170"/>
      <c r="T111" s="170"/>
      <c r="U111" s="170"/>
      <c r="V111" s="170"/>
      <c r="W111" s="170"/>
      <c r="X111" s="170"/>
      <c r="Y111" s="170"/>
      <c r="Z111" s="170"/>
      <c r="AA111" s="170"/>
      <c r="AB111" s="170"/>
      <c r="AC111" s="170"/>
      <c r="AL111" s="170"/>
      <c r="AM111" s="170"/>
      <c r="AN111" s="170"/>
      <c r="AO111" s="170"/>
      <c r="AP111" s="170"/>
      <c r="AQ111" s="170"/>
      <c r="AR111" s="170"/>
      <c r="AS111" s="170"/>
      <c r="AT111" s="170"/>
      <c r="AU111" s="170"/>
      <c r="AV111" s="170"/>
      <c r="AW111" s="170"/>
      <c r="AX111" s="170"/>
      <c r="AY111" s="170"/>
      <c r="AZ111" s="170"/>
      <c r="BA111" s="170"/>
      <c r="BB111" s="170"/>
      <c r="BC111" s="170"/>
      <c r="BD111" s="170"/>
      <c r="BE111" s="170"/>
      <c r="BF111" s="170"/>
      <c r="BG111" s="170"/>
      <c r="BH111" s="170"/>
      <c r="BI111" s="170"/>
      <c r="BJ111" s="170"/>
      <c r="BK111" s="170"/>
      <c r="BL111" s="170"/>
      <c r="BM111" s="170"/>
    </row>
    <row r="112" spans="1:65" x14ac:dyDescent="0.15">
      <c r="A112" s="170"/>
      <c r="B112" s="170"/>
      <c r="C112" s="170"/>
      <c r="D112" s="170"/>
      <c r="E112" s="170"/>
      <c r="F112" s="170"/>
      <c r="G112" s="170"/>
      <c r="H112" s="170"/>
      <c r="I112" s="170"/>
      <c r="J112" s="170"/>
      <c r="K112" s="170"/>
      <c r="L112" s="170"/>
      <c r="M112" s="170"/>
      <c r="N112" s="170"/>
      <c r="O112" s="170"/>
      <c r="P112" s="170"/>
      <c r="Q112" s="170"/>
      <c r="R112" s="170"/>
      <c r="S112" s="170"/>
      <c r="T112" s="170"/>
      <c r="U112" s="170"/>
      <c r="V112" s="170"/>
      <c r="W112" s="170"/>
      <c r="X112" s="170"/>
      <c r="Y112" s="170"/>
      <c r="Z112" s="170"/>
      <c r="AA112" s="170"/>
      <c r="AB112" s="170"/>
      <c r="AC112" s="170"/>
      <c r="AL112" s="170"/>
      <c r="AM112" s="170"/>
      <c r="AN112" s="170"/>
      <c r="AO112" s="170"/>
      <c r="AP112" s="170"/>
      <c r="AQ112" s="170"/>
      <c r="AR112" s="170"/>
      <c r="AS112" s="170"/>
      <c r="AT112" s="170"/>
      <c r="AU112" s="170"/>
      <c r="AV112" s="170"/>
      <c r="AW112" s="170"/>
      <c r="AX112" s="170"/>
      <c r="AY112" s="170"/>
      <c r="AZ112" s="170"/>
      <c r="BA112" s="170"/>
      <c r="BB112" s="170"/>
      <c r="BC112" s="170"/>
      <c r="BD112" s="170"/>
      <c r="BE112" s="170"/>
      <c r="BF112" s="170"/>
      <c r="BG112" s="170"/>
      <c r="BH112" s="170"/>
      <c r="BI112" s="170"/>
      <c r="BJ112" s="170"/>
      <c r="BK112" s="170"/>
      <c r="BL112" s="170"/>
      <c r="BM112" s="170"/>
    </row>
    <row r="113" spans="1:65" x14ac:dyDescent="0.15">
      <c r="A113" s="170"/>
      <c r="B113" s="170"/>
      <c r="C113" s="170"/>
      <c r="D113" s="170"/>
      <c r="E113" s="170"/>
      <c r="F113" s="170"/>
      <c r="G113" s="170"/>
      <c r="H113" s="170"/>
      <c r="I113" s="170"/>
      <c r="J113" s="170"/>
      <c r="K113" s="170"/>
      <c r="L113" s="170"/>
      <c r="M113" s="170"/>
      <c r="N113" s="170"/>
      <c r="O113" s="170"/>
      <c r="P113" s="170"/>
      <c r="Q113" s="170"/>
      <c r="R113" s="170"/>
      <c r="S113" s="170"/>
      <c r="T113" s="170"/>
      <c r="U113" s="170"/>
      <c r="V113" s="170"/>
      <c r="W113" s="170"/>
      <c r="X113" s="170"/>
      <c r="Y113" s="170"/>
      <c r="Z113" s="170"/>
      <c r="AA113" s="170"/>
      <c r="AB113" s="170"/>
      <c r="AC113" s="170"/>
      <c r="AL113" s="170"/>
      <c r="AM113" s="170"/>
      <c r="AN113" s="170"/>
      <c r="AO113" s="170"/>
      <c r="AP113" s="170"/>
      <c r="AQ113" s="170"/>
      <c r="AR113" s="170"/>
      <c r="AS113" s="170"/>
      <c r="AT113" s="170"/>
      <c r="AU113" s="170"/>
      <c r="AV113" s="170"/>
      <c r="AW113" s="170"/>
      <c r="AX113" s="170"/>
      <c r="AY113" s="170"/>
      <c r="AZ113" s="170"/>
      <c r="BA113" s="170"/>
      <c r="BB113" s="170"/>
      <c r="BC113" s="170"/>
      <c r="BD113" s="170"/>
      <c r="BE113" s="170"/>
      <c r="BF113" s="170"/>
      <c r="BG113" s="170"/>
      <c r="BH113" s="170"/>
      <c r="BI113" s="170"/>
      <c r="BJ113" s="170"/>
      <c r="BK113" s="170"/>
      <c r="BL113" s="170"/>
      <c r="BM113" s="170"/>
    </row>
    <row r="114" spans="1:65" x14ac:dyDescent="0.15">
      <c r="A114" s="170"/>
      <c r="B114" s="170"/>
      <c r="C114" s="170"/>
      <c r="D114" s="170"/>
      <c r="E114" s="170"/>
      <c r="F114" s="170"/>
      <c r="G114" s="170"/>
      <c r="H114" s="170"/>
      <c r="I114" s="170"/>
      <c r="J114" s="170"/>
      <c r="K114" s="170"/>
      <c r="L114" s="170"/>
      <c r="M114" s="170"/>
      <c r="N114" s="170"/>
      <c r="O114" s="170"/>
      <c r="P114" s="170"/>
      <c r="Q114" s="170"/>
      <c r="R114" s="170"/>
      <c r="S114" s="170"/>
      <c r="T114" s="170"/>
      <c r="U114" s="170"/>
      <c r="V114" s="170"/>
      <c r="W114" s="170"/>
      <c r="X114" s="170"/>
      <c r="Y114" s="170"/>
      <c r="Z114" s="170"/>
      <c r="AA114" s="170"/>
      <c r="AB114" s="170"/>
      <c r="AC114" s="170"/>
      <c r="AL114" s="170"/>
      <c r="AM114" s="170"/>
      <c r="AN114" s="170"/>
      <c r="AO114" s="170"/>
      <c r="AP114" s="170"/>
      <c r="AQ114" s="170"/>
      <c r="AR114" s="170"/>
      <c r="AS114" s="170"/>
      <c r="AT114" s="170"/>
      <c r="AU114" s="170"/>
      <c r="AV114" s="170"/>
      <c r="AW114" s="170"/>
      <c r="AX114" s="170"/>
      <c r="AY114" s="170"/>
      <c r="AZ114" s="170"/>
      <c r="BA114" s="170"/>
      <c r="BB114" s="170"/>
      <c r="BC114" s="170"/>
      <c r="BD114" s="170"/>
      <c r="BE114" s="170"/>
      <c r="BF114" s="170"/>
      <c r="BG114" s="170"/>
      <c r="BH114" s="170"/>
      <c r="BI114" s="170"/>
      <c r="BJ114" s="170"/>
      <c r="BK114" s="170"/>
      <c r="BL114" s="170"/>
      <c r="BM114" s="170"/>
    </row>
    <row r="115" spans="1:65" x14ac:dyDescent="0.15">
      <c r="A115" s="170"/>
      <c r="B115" s="170"/>
      <c r="C115" s="170"/>
      <c r="D115" s="170"/>
      <c r="E115" s="170"/>
      <c r="F115" s="170"/>
      <c r="G115" s="170"/>
      <c r="H115" s="170"/>
      <c r="I115" s="170"/>
      <c r="J115" s="170"/>
      <c r="K115" s="170"/>
      <c r="L115" s="170"/>
      <c r="M115" s="170"/>
      <c r="N115" s="170"/>
      <c r="O115" s="170"/>
      <c r="P115" s="170"/>
      <c r="Q115" s="170"/>
      <c r="R115" s="170"/>
      <c r="S115" s="170"/>
      <c r="T115" s="170"/>
      <c r="U115" s="170"/>
      <c r="V115" s="170"/>
      <c r="W115" s="170"/>
      <c r="X115" s="170"/>
      <c r="Y115" s="170"/>
      <c r="Z115" s="170"/>
      <c r="AA115" s="170"/>
      <c r="AB115" s="170"/>
      <c r="AC115" s="170"/>
      <c r="AL115" s="170"/>
      <c r="AM115" s="170"/>
      <c r="AN115" s="170"/>
      <c r="AO115" s="170"/>
      <c r="AP115" s="170"/>
      <c r="AQ115" s="170"/>
      <c r="AR115" s="170"/>
      <c r="AS115" s="170"/>
      <c r="AT115" s="170"/>
      <c r="AU115" s="170"/>
      <c r="AV115" s="170"/>
      <c r="AW115" s="170"/>
      <c r="AX115" s="170"/>
      <c r="AY115" s="170"/>
      <c r="AZ115" s="170"/>
      <c r="BA115" s="170"/>
      <c r="BB115" s="170"/>
      <c r="BC115" s="170"/>
      <c r="BD115" s="170"/>
      <c r="BE115" s="170"/>
      <c r="BF115" s="170"/>
      <c r="BG115" s="170"/>
      <c r="BH115" s="170"/>
      <c r="BI115" s="170"/>
      <c r="BJ115" s="170"/>
      <c r="BK115" s="170"/>
      <c r="BL115" s="170"/>
      <c r="BM115" s="170"/>
    </row>
    <row r="116" spans="1:65" x14ac:dyDescent="0.15">
      <c r="A116" s="170"/>
      <c r="B116" s="170"/>
      <c r="C116" s="170"/>
      <c r="D116" s="170"/>
      <c r="E116" s="170"/>
      <c r="F116" s="170"/>
      <c r="G116" s="170"/>
      <c r="H116" s="170"/>
      <c r="I116" s="170"/>
      <c r="J116" s="170"/>
      <c r="K116" s="170"/>
      <c r="L116" s="170"/>
      <c r="M116" s="170"/>
      <c r="N116" s="170"/>
      <c r="O116" s="170"/>
      <c r="P116" s="170"/>
      <c r="Q116" s="170"/>
      <c r="R116" s="170"/>
      <c r="S116" s="170"/>
      <c r="T116" s="170"/>
      <c r="U116" s="170"/>
      <c r="V116" s="170"/>
      <c r="W116" s="170"/>
      <c r="X116" s="170"/>
      <c r="Y116" s="170"/>
      <c r="Z116" s="170"/>
      <c r="AA116" s="170"/>
      <c r="AB116" s="170"/>
      <c r="AC116" s="170"/>
      <c r="AL116" s="170"/>
      <c r="AM116" s="170"/>
      <c r="AN116" s="170"/>
      <c r="AO116" s="170"/>
      <c r="AP116" s="170"/>
      <c r="AQ116" s="170"/>
      <c r="AR116" s="170"/>
      <c r="AS116" s="170"/>
      <c r="AT116" s="170"/>
      <c r="AU116" s="170"/>
      <c r="AV116" s="170"/>
      <c r="AW116" s="170"/>
      <c r="AX116" s="170"/>
      <c r="AY116" s="170"/>
      <c r="AZ116" s="170"/>
      <c r="BA116" s="170"/>
      <c r="BB116" s="170"/>
      <c r="BC116" s="170"/>
      <c r="BD116" s="170"/>
      <c r="BE116" s="170"/>
      <c r="BF116" s="170"/>
      <c r="BG116" s="170"/>
      <c r="BH116" s="170"/>
      <c r="BI116" s="170"/>
      <c r="BJ116" s="170"/>
      <c r="BK116" s="170"/>
      <c r="BL116" s="170"/>
      <c r="BM116" s="170"/>
    </row>
    <row r="117" spans="1:65" x14ac:dyDescent="0.15">
      <c r="A117" s="170"/>
      <c r="B117" s="170"/>
      <c r="C117" s="170"/>
      <c r="D117" s="170"/>
      <c r="E117" s="170"/>
      <c r="F117" s="170"/>
      <c r="G117" s="170"/>
      <c r="H117" s="170"/>
      <c r="I117" s="170"/>
      <c r="J117" s="170"/>
      <c r="K117" s="170"/>
      <c r="L117" s="170"/>
      <c r="M117" s="170"/>
      <c r="N117" s="170"/>
      <c r="O117" s="170"/>
      <c r="P117" s="170"/>
      <c r="Q117" s="170"/>
      <c r="R117" s="170"/>
      <c r="S117" s="170"/>
      <c r="T117" s="170"/>
      <c r="U117" s="170"/>
      <c r="V117" s="170"/>
      <c r="W117" s="170"/>
      <c r="X117" s="170"/>
      <c r="Y117" s="170"/>
      <c r="Z117" s="170"/>
      <c r="AA117" s="170"/>
      <c r="AB117" s="170"/>
      <c r="AC117" s="170"/>
      <c r="AL117" s="170"/>
      <c r="AM117" s="170"/>
      <c r="AN117" s="170"/>
      <c r="AO117" s="170"/>
      <c r="AP117" s="170"/>
      <c r="AQ117" s="170"/>
      <c r="AR117" s="170"/>
      <c r="AS117" s="170"/>
      <c r="AT117" s="170"/>
      <c r="AU117" s="170"/>
      <c r="AV117" s="170"/>
      <c r="AW117" s="170"/>
      <c r="AX117" s="170"/>
      <c r="AY117" s="170"/>
      <c r="AZ117" s="170"/>
      <c r="BA117" s="170"/>
      <c r="BB117" s="170"/>
      <c r="BC117" s="170"/>
      <c r="BD117" s="170"/>
      <c r="BE117" s="170"/>
      <c r="BF117" s="170"/>
      <c r="BG117" s="170"/>
      <c r="BH117" s="170"/>
      <c r="BI117" s="170"/>
      <c r="BJ117" s="170"/>
      <c r="BK117" s="170"/>
      <c r="BL117" s="170"/>
      <c r="BM117" s="170"/>
    </row>
    <row r="118" spans="1:65" x14ac:dyDescent="0.15">
      <c r="A118" s="170"/>
      <c r="B118" s="170"/>
      <c r="C118" s="170"/>
      <c r="D118" s="170"/>
      <c r="E118" s="170"/>
      <c r="F118" s="170"/>
      <c r="G118" s="170"/>
      <c r="H118" s="170"/>
      <c r="I118" s="170"/>
      <c r="J118" s="170"/>
      <c r="K118" s="170"/>
      <c r="L118" s="170"/>
      <c r="M118" s="170"/>
      <c r="N118" s="170"/>
      <c r="O118" s="170"/>
      <c r="P118" s="170"/>
      <c r="Q118" s="170"/>
      <c r="R118" s="170"/>
      <c r="S118" s="170"/>
      <c r="T118" s="170"/>
      <c r="U118" s="170"/>
      <c r="V118" s="170"/>
      <c r="W118" s="170"/>
      <c r="X118" s="170"/>
      <c r="Y118" s="170"/>
      <c r="Z118" s="170"/>
      <c r="AA118" s="170"/>
      <c r="AB118" s="170"/>
      <c r="AC118" s="170"/>
      <c r="AL118" s="170"/>
      <c r="AM118" s="170"/>
      <c r="AN118" s="170"/>
      <c r="AO118" s="170"/>
      <c r="AP118" s="170"/>
      <c r="AQ118" s="170"/>
      <c r="AR118" s="170"/>
      <c r="AS118" s="170"/>
      <c r="AT118" s="170"/>
      <c r="AU118" s="170"/>
      <c r="AV118" s="170"/>
      <c r="AW118" s="170"/>
      <c r="AX118" s="170"/>
      <c r="AY118" s="170"/>
      <c r="AZ118" s="170"/>
      <c r="BA118" s="170"/>
      <c r="BB118" s="170"/>
      <c r="BC118" s="170"/>
      <c r="BD118" s="170"/>
      <c r="BE118" s="170"/>
      <c r="BF118" s="170"/>
      <c r="BG118" s="170"/>
      <c r="BH118" s="170"/>
      <c r="BI118" s="170"/>
      <c r="BJ118" s="170"/>
      <c r="BK118" s="170"/>
      <c r="BL118" s="170"/>
      <c r="BM118" s="170"/>
    </row>
    <row r="119" spans="1:65" x14ac:dyDescent="0.15">
      <c r="A119" s="170"/>
      <c r="B119" s="170"/>
      <c r="C119" s="170"/>
      <c r="D119" s="170"/>
      <c r="E119" s="170"/>
      <c r="F119" s="170"/>
      <c r="G119" s="170"/>
      <c r="H119" s="170"/>
      <c r="I119" s="170"/>
      <c r="J119" s="170"/>
      <c r="K119" s="170"/>
      <c r="L119" s="170"/>
      <c r="M119" s="170"/>
      <c r="N119" s="170"/>
      <c r="O119" s="170"/>
      <c r="P119" s="170"/>
      <c r="Q119" s="170"/>
      <c r="R119" s="170"/>
      <c r="S119" s="170"/>
      <c r="T119" s="170"/>
      <c r="U119" s="170"/>
      <c r="V119" s="170"/>
      <c r="W119" s="170"/>
      <c r="X119" s="170"/>
      <c r="Y119" s="170"/>
      <c r="Z119" s="170"/>
      <c r="AA119" s="170"/>
      <c r="AB119" s="170"/>
      <c r="AC119" s="170"/>
      <c r="AL119" s="170"/>
      <c r="AM119" s="170"/>
      <c r="AN119" s="170"/>
      <c r="AO119" s="170"/>
      <c r="AP119" s="170"/>
      <c r="AQ119" s="170"/>
      <c r="AR119" s="170"/>
      <c r="AS119" s="170"/>
      <c r="AT119" s="170"/>
      <c r="AU119" s="170"/>
      <c r="AV119" s="170"/>
      <c r="AW119" s="170"/>
      <c r="AX119" s="170"/>
      <c r="AY119" s="170"/>
      <c r="AZ119" s="170"/>
      <c r="BA119" s="170"/>
      <c r="BB119" s="170"/>
      <c r="BC119" s="170"/>
      <c r="BD119" s="170"/>
      <c r="BE119" s="170"/>
      <c r="BF119" s="170"/>
      <c r="BG119" s="170"/>
      <c r="BH119" s="170"/>
      <c r="BI119" s="170"/>
      <c r="BJ119" s="170"/>
      <c r="BK119" s="170"/>
      <c r="BL119" s="170"/>
      <c r="BM119" s="170"/>
    </row>
    <row r="120" spans="1:65" x14ac:dyDescent="0.15">
      <c r="A120" s="170"/>
      <c r="B120" s="170"/>
      <c r="C120" s="170"/>
      <c r="D120" s="170"/>
      <c r="E120" s="170"/>
      <c r="F120" s="170"/>
      <c r="G120" s="170"/>
      <c r="H120" s="170"/>
      <c r="I120" s="170"/>
      <c r="J120" s="170"/>
      <c r="K120" s="170"/>
      <c r="L120" s="170"/>
      <c r="M120" s="170"/>
      <c r="N120" s="170"/>
      <c r="O120" s="170"/>
      <c r="P120" s="170"/>
      <c r="Q120" s="170"/>
      <c r="R120" s="170"/>
      <c r="S120" s="170"/>
      <c r="T120" s="170"/>
      <c r="U120" s="170"/>
      <c r="V120" s="170"/>
      <c r="W120" s="170"/>
      <c r="X120" s="170"/>
      <c r="Y120" s="170"/>
      <c r="Z120" s="170"/>
      <c r="AA120" s="170"/>
      <c r="AB120" s="170"/>
      <c r="AC120" s="170"/>
      <c r="AL120" s="170"/>
      <c r="AM120" s="170"/>
      <c r="AN120" s="170"/>
      <c r="AO120" s="170"/>
      <c r="AP120" s="170"/>
      <c r="AQ120" s="170"/>
      <c r="AR120" s="170"/>
      <c r="AS120" s="170"/>
      <c r="AT120" s="170"/>
      <c r="AU120" s="170"/>
      <c r="AV120" s="170"/>
      <c r="AW120" s="170"/>
      <c r="AX120" s="170"/>
      <c r="AY120" s="170"/>
      <c r="AZ120" s="170"/>
      <c r="BA120" s="170"/>
      <c r="BB120" s="170"/>
      <c r="BC120" s="170"/>
      <c r="BD120" s="170"/>
      <c r="BE120" s="170"/>
      <c r="BF120" s="170"/>
      <c r="BG120" s="170"/>
      <c r="BH120" s="170"/>
      <c r="BI120" s="170"/>
      <c r="BJ120" s="170"/>
      <c r="BK120" s="170"/>
      <c r="BL120" s="170"/>
      <c r="BM120" s="170"/>
    </row>
    <row r="121" spans="1:65" x14ac:dyDescent="0.15">
      <c r="A121" s="170"/>
      <c r="B121" s="170"/>
      <c r="C121" s="170"/>
      <c r="D121" s="170"/>
      <c r="E121" s="170"/>
      <c r="F121" s="170"/>
      <c r="G121" s="170"/>
      <c r="H121" s="170"/>
      <c r="I121" s="170"/>
      <c r="J121" s="170"/>
      <c r="K121" s="170"/>
      <c r="L121" s="170"/>
      <c r="M121" s="170"/>
      <c r="N121" s="170"/>
      <c r="O121" s="170"/>
      <c r="P121" s="170"/>
      <c r="Q121" s="170"/>
      <c r="R121" s="170"/>
      <c r="S121" s="170"/>
      <c r="T121" s="170"/>
      <c r="U121" s="170"/>
      <c r="V121" s="170"/>
      <c r="W121" s="170"/>
      <c r="X121" s="170"/>
      <c r="Y121" s="170"/>
      <c r="Z121" s="170"/>
      <c r="AA121" s="170"/>
      <c r="AB121" s="170"/>
      <c r="AC121" s="170"/>
      <c r="AL121" s="170"/>
      <c r="AM121" s="170"/>
      <c r="AN121" s="170"/>
      <c r="AO121" s="170"/>
      <c r="AP121" s="170"/>
      <c r="AQ121" s="170"/>
      <c r="AR121" s="170"/>
      <c r="AS121" s="170"/>
      <c r="AT121" s="170"/>
      <c r="AU121" s="170"/>
      <c r="AV121" s="170"/>
      <c r="AW121" s="170"/>
      <c r="AX121" s="170"/>
      <c r="AY121" s="170"/>
      <c r="AZ121" s="170"/>
      <c r="BA121" s="170"/>
      <c r="BB121" s="170"/>
      <c r="BC121" s="170"/>
      <c r="BD121" s="170"/>
      <c r="BE121" s="170"/>
      <c r="BF121" s="170"/>
      <c r="BG121" s="170"/>
      <c r="BH121" s="170"/>
      <c r="BI121" s="170"/>
      <c r="BJ121" s="170"/>
      <c r="BK121" s="170"/>
      <c r="BL121" s="170"/>
      <c r="BM121" s="170"/>
    </row>
    <row r="122" spans="1:65" x14ac:dyDescent="0.15">
      <c r="A122" s="170"/>
      <c r="B122" s="170"/>
      <c r="C122" s="170"/>
      <c r="D122" s="170"/>
      <c r="E122" s="170"/>
      <c r="F122" s="170"/>
      <c r="G122" s="170"/>
      <c r="H122" s="170"/>
      <c r="I122" s="170"/>
      <c r="J122" s="170"/>
      <c r="K122" s="170"/>
      <c r="L122" s="170"/>
      <c r="M122" s="170"/>
      <c r="N122" s="170"/>
      <c r="O122" s="170"/>
      <c r="P122" s="170"/>
      <c r="Q122" s="170"/>
      <c r="R122" s="170"/>
      <c r="S122" s="170"/>
      <c r="T122" s="170"/>
      <c r="U122" s="170"/>
      <c r="V122" s="170"/>
      <c r="W122" s="170"/>
      <c r="X122" s="170"/>
      <c r="Y122" s="170"/>
      <c r="Z122" s="170"/>
      <c r="AA122" s="170"/>
      <c r="AB122" s="170"/>
      <c r="AC122" s="170"/>
      <c r="AL122" s="170"/>
      <c r="AM122" s="170"/>
      <c r="AN122" s="170"/>
      <c r="AO122" s="170"/>
      <c r="AP122" s="170"/>
      <c r="AQ122" s="170"/>
      <c r="AR122" s="170"/>
      <c r="AS122" s="170"/>
      <c r="AT122" s="170"/>
      <c r="AU122" s="170"/>
      <c r="AV122" s="170"/>
      <c r="AW122" s="170"/>
      <c r="AX122" s="170"/>
      <c r="AY122" s="170"/>
      <c r="AZ122" s="170"/>
      <c r="BA122" s="170"/>
      <c r="BB122" s="170"/>
      <c r="BC122" s="170"/>
      <c r="BD122" s="170"/>
      <c r="BE122" s="170"/>
      <c r="BF122" s="170"/>
      <c r="BG122" s="170"/>
      <c r="BH122" s="170"/>
      <c r="BI122" s="170"/>
      <c r="BJ122" s="170"/>
      <c r="BK122" s="170"/>
      <c r="BL122" s="170"/>
      <c r="BM122" s="170"/>
    </row>
    <row r="123" spans="1:65" x14ac:dyDescent="0.15">
      <c r="A123" s="170"/>
      <c r="B123" s="170"/>
      <c r="C123" s="170"/>
      <c r="D123" s="170"/>
      <c r="E123" s="170"/>
      <c r="F123" s="170"/>
      <c r="G123" s="170"/>
      <c r="H123" s="170"/>
      <c r="I123" s="170"/>
      <c r="J123" s="170"/>
      <c r="K123" s="170"/>
      <c r="L123" s="170"/>
      <c r="M123" s="170"/>
      <c r="N123" s="170"/>
      <c r="O123" s="170"/>
      <c r="P123" s="170"/>
      <c r="Q123" s="170"/>
      <c r="R123" s="170"/>
      <c r="S123" s="170"/>
      <c r="T123" s="170"/>
      <c r="U123" s="170"/>
      <c r="V123" s="170"/>
      <c r="W123" s="170"/>
      <c r="X123" s="170"/>
      <c r="Y123" s="170"/>
      <c r="Z123" s="170"/>
      <c r="AA123" s="170"/>
      <c r="AB123" s="170"/>
      <c r="AC123" s="170"/>
      <c r="AL123" s="170"/>
      <c r="AM123" s="170"/>
      <c r="AN123" s="170"/>
      <c r="AO123" s="170"/>
      <c r="AP123" s="170"/>
      <c r="AQ123" s="170"/>
      <c r="AR123" s="170"/>
      <c r="AS123" s="170"/>
      <c r="AT123" s="170"/>
      <c r="AU123" s="170"/>
      <c r="AV123" s="170"/>
      <c r="AW123" s="170"/>
      <c r="AX123" s="170"/>
      <c r="AY123" s="170"/>
      <c r="AZ123" s="170"/>
      <c r="BA123" s="170"/>
      <c r="BB123" s="170"/>
      <c r="BC123" s="170"/>
      <c r="BD123" s="170"/>
      <c r="BE123" s="170"/>
      <c r="BF123" s="170"/>
      <c r="BG123" s="170"/>
      <c r="BH123" s="170"/>
      <c r="BI123" s="170"/>
      <c r="BJ123" s="170"/>
      <c r="BK123" s="170"/>
      <c r="BL123" s="170"/>
      <c r="BM123" s="170"/>
    </row>
    <row r="124" spans="1:65" x14ac:dyDescent="0.15">
      <c r="A124" s="170"/>
      <c r="B124" s="170"/>
      <c r="C124" s="170"/>
      <c r="D124" s="170"/>
      <c r="E124" s="170"/>
      <c r="F124" s="170"/>
      <c r="G124" s="170"/>
      <c r="H124" s="170"/>
      <c r="I124" s="170"/>
      <c r="J124" s="170"/>
      <c r="K124" s="170"/>
      <c r="L124" s="170"/>
      <c r="M124" s="170"/>
      <c r="N124" s="170"/>
      <c r="O124" s="170"/>
      <c r="P124" s="170"/>
      <c r="Q124" s="170"/>
      <c r="R124" s="170"/>
      <c r="S124" s="170"/>
      <c r="T124" s="170"/>
      <c r="U124" s="170"/>
      <c r="V124" s="170"/>
      <c r="W124" s="170"/>
      <c r="X124" s="170"/>
      <c r="Y124" s="170"/>
      <c r="Z124" s="170"/>
      <c r="AA124" s="170"/>
      <c r="AB124" s="170"/>
      <c r="AC124" s="170"/>
      <c r="AD124" s="170"/>
      <c r="AE124" s="170"/>
      <c r="AF124" s="170"/>
      <c r="AG124" s="170"/>
      <c r="AH124" s="170"/>
      <c r="AI124" s="170"/>
      <c r="AJ124" s="170"/>
      <c r="AK124" s="170"/>
      <c r="AL124" s="170"/>
      <c r="AM124" s="170"/>
      <c r="AN124" s="170"/>
      <c r="AO124" s="170"/>
      <c r="AP124" s="170"/>
      <c r="AQ124" s="170"/>
      <c r="AR124" s="170"/>
      <c r="AS124" s="170"/>
      <c r="AT124" s="170"/>
      <c r="AU124" s="170"/>
      <c r="AV124" s="170"/>
      <c r="AW124" s="170"/>
      <c r="AX124" s="170"/>
      <c r="AY124" s="170"/>
      <c r="AZ124" s="170"/>
      <c r="BA124" s="170"/>
      <c r="BB124" s="170"/>
      <c r="BC124" s="170"/>
      <c r="BD124" s="170"/>
      <c r="BE124" s="170"/>
      <c r="BF124" s="170"/>
      <c r="BG124" s="170"/>
      <c r="BH124" s="170"/>
      <c r="BI124" s="170"/>
      <c r="BJ124" s="170"/>
      <c r="BK124" s="170"/>
      <c r="BL124" s="170"/>
      <c r="BM124" s="170"/>
    </row>
    <row r="125" spans="1:65" x14ac:dyDescent="0.15">
      <c r="A125" s="170"/>
      <c r="B125" s="170"/>
      <c r="C125" s="170"/>
      <c r="D125" s="170"/>
      <c r="E125" s="170"/>
      <c r="F125" s="170"/>
      <c r="G125" s="170"/>
      <c r="H125" s="170"/>
      <c r="I125" s="170"/>
      <c r="J125" s="170"/>
      <c r="K125" s="170"/>
      <c r="L125" s="170"/>
      <c r="M125" s="170"/>
      <c r="N125" s="170"/>
      <c r="O125" s="170"/>
      <c r="P125" s="170"/>
      <c r="Q125" s="170"/>
      <c r="R125" s="170"/>
      <c r="S125" s="170"/>
      <c r="T125" s="170"/>
      <c r="U125" s="170"/>
      <c r="V125" s="170"/>
      <c r="W125" s="170"/>
      <c r="X125" s="170"/>
      <c r="Y125" s="170"/>
      <c r="Z125" s="170"/>
      <c r="AA125" s="170"/>
      <c r="AB125" s="170"/>
      <c r="AC125" s="170"/>
      <c r="AD125" s="170"/>
      <c r="AE125" s="170"/>
      <c r="AF125" s="170"/>
      <c r="AG125" s="170"/>
      <c r="AH125" s="170"/>
      <c r="AI125" s="170"/>
      <c r="AJ125" s="170"/>
      <c r="AK125" s="170"/>
      <c r="AL125" s="170"/>
      <c r="AM125" s="170"/>
      <c r="AN125" s="170"/>
      <c r="AO125" s="170"/>
      <c r="AP125" s="170"/>
      <c r="AQ125" s="170"/>
      <c r="AR125" s="170"/>
      <c r="AS125" s="170"/>
      <c r="AT125" s="170"/>
      <c r="AU125" s="170"/>
      <c r="AV125" s="170"/>
      <c r="AW125" s="170"/>
      <c r="AX125" s="170"/>
      <c r="AY125" s="170"/>
      <c r="AZ125" s="170"/>
      <c r="BA125" s="170"/>
      <c r="BB125" s="170"/>
      <c r="BC125" s="170"/>
      <c r="BD125" s="170"/>
      <c r="BE125" s="170"/>
      <c r="BF125" s="170"/>
      <c r="BG125" s="170"/>
      <c r="BH125" s="170"/>
      <c r="BI125" s="170"/>
      <c r="BJ125" s="170"/>
      <c r="BK125" s="170"/>
      <c r="BL125" s="170"/>
      <c r="BM125" s="170"/>
    </row>
    <row r="126" spans="1:65" x14ac:dyDescent="0.15">
      <c r="A126" s="170"/>
      <c r="B126" s="170"/>
      <c r="C126" s="170"/>
      <c r="D126" s="170"/>
      <c r="E126" s="170"/>
      <c r="F126" s="170"/>
      <c r="G126" s="170"/>
      <c r="H126" s="170"/>
      <c r="I126" s="170"/>
      <c r="J126" s="170"/>
      <c r="K126" s="170"/>
      <c r="L126" s="170"/>
      <c r="M126" s="170"/>
      <c r="N126" s="170"/>
      <c r="O126" s="170"/>
      <c r="P126" s="170"/>
      <c r="Q126" s="170"/>
      <c r="R126" s="170"/>
      <c r="S126" s="170"/>
      <c r="T126" s="170"/>
      <c r="U126" s="170"/>
      <c r="V126" s="170"/>
      <c r="W126" s="170"/>
      <c r="X126" s="170"/>
      <c r="Y126" s="170"/>
      <c r="Z126" s="170"/>
      <c r="AA126" s="170"/>
      <c r="AB126" s="170"/>
      <c r="AC126" s="170"/>
      <c r="AD126" s="170"/>
      <c r="AE126" s="170"/>
      <c r="AF126" s="170"/>
      <c r="AG126" s="170"/>
      <c r="AH126" s="170"/>
      <c r="AI126" s="170"/>
      <c r="AJ126" s="170"/>
      <c r="AK126" s="170"/>
      <c r="AL126" s="170"/>
      <c r="AM126" s="170"/>
      <c r="AN126" s="170"/>
      <c r="AO126" s="170"/>
      <c r="AP126" s="170"/>
      <c r="AQ126" s="170"/>
      <c r="AR126" s="170"/>
      <c r="AS126" s="170"/>
      <c r="AT126" s="170"/>
      <c r="AU126" s="170"/>
      <c r="AV126" s="170"/>
      <c r="AW126" s="170"/>
      <c r="AX126" s="170"/>
      <c r="AY126" s="170"/>
      <c r="AZ126" s="170"/>
      <c r="BA126" s="170"/>
      <c r="BB126" s="170"/>
      <c r="BC126" s="170"/>
      <c r="BD126" s="170"/>
      <c r="BE126" s="170"/>
      <c r="BF126" s="170"/>
      <c r="BG126" s="170"/>
      <c r="BH126" s="170"/>
      <c r="BI126" s="170"/>
      <c r="BJ126" s="170"/>
      <c r="BK126" s="170"/>
      <c r="BL126" s="170"/>
      <c r="BM126" s="170"/>
    </row>
    <row r="127" spans="1:65" x14ac:dyDescent="0.15">
      <c r="A127" s="170"/>
      <c r="B127" s="170"/>
      <c r="C127" s="170"/>
      <c r="D127" s="170"/>
      <c r="E127" s="170"/>
      <c r="F127" s="170"/>
      <c r="G127" s="170"/>
      <c r="H127" s="170"/>
      <c r="I127" s="170"/>
      <c r="J127" s="170"/>
      <c r="K127" s="170"/>
      <c r="L127" s="170"/>
      <c r="M127" s="170"/>
      <c r="N127" s="170"/>
      <c r="O127" s="170"/>
      <c r="P127" s="170"/>
      <c r="Q127" s="170"/>
      <c r="R127" s="170"/>
      <c r="S127" s="170"/>
      <c r="T127" s="170"/>
      <c r="U127" s="170"/>
      <c r="V127" s="170"/>
      <c r="W127" s="170"/>
      <c r="X127" s="170"/>
      <c r="Y127" s="170"/>
      <c r="Z127" s="170"/>
      <c r="AA127" s="170"/>
      <c r="AB127" s="170"/>
      <c r="AC127" s="170"/>
      <c r="AD127" s="170"/>
      <c r="AE127" s="170"/>
      <c r="AF127" s="170"/>
      <c r="AG127" s="170"/>
      <c r="AH127" s="170"/>
      <c r="AI127" s="170"/>
      <c r="AJ127" s="170"/>
      <c r="AK127" s="170"/>
      <c r="AL127" s="170"/>
      <c r="AM127" s="170"/>
      <c r="AN127" s="170"/>
      <c r="AO127" s="170"/>
      <c r="AP127" s="170"/>
      <c r="AQ127" s="170"/>
      <c r="AR127" s="170"/>
      <c r="AS127" s="170"/>
      <c r="AT127" s="170"/>
      <c r="AU127" s="170"/>
      <c r="AV127" s="170"/>
      <c r="AW127" s="170"/>
      <c r="AX127" s="170"/>
      <c r="AY127" s="170"/>
      <c r="AZ127" s="170"/>
      <c r="BA127" s="170"/>
      <c r="BB127" s="170"/>
      <c r="BC127" s="170"/>
      <c r="BD127" s="170"/>
      <c r="BE127" s="170"/>
      <c r="BF127" s="170"/>
      <c r="BG127" s="170"/>
      <c r="BH127" s="170"/>
      <c r="BI127" s="170"/>
      <c r="BJ127" s="170"/>
      <c r="BK127" s="170"/>
      <c r="BL127" s="170"/>
      <c r="BM127" s="170"/>
    </row>
    <row r="128" spans="1:65" x14ac:dyDescent="0.15">
      <c r="A128" s="170"/>
      <c r="B128" s="170"/>
      <c r="C128" s="170"/>
      <c r="D128" s="170"/>
      <c r="E128" s="170"/>
      <c r="F128" s="170"/>
      <c r="G128" s="170"/>
      <c r="H128" s="170"/>
      <c r="I128" s="170"/>
      <c r="J128" s="170"/>
      <c r="K128" s="170"/>
      <c r="L128" s="170"/>
      <c r="M128" s="170"/>
      <c r="N128" s="170"/>
      <c r="O128" s="170"/>
      <c r="P128" s="170"/>
      <c r="Q128" s="170"/>
      <c r="R128" s="170"/>
      <c r="S128" s="170"/>
      <c r="T128" s="170"/>
      <c r="U128" s="170"/>
      <c r="V128" s="170"/>
      <c r="W128" s="170"/>
      <c r="X128" s="170"/>
      <c r="Y128" s="170"/>
      <c r="Z128" s="170"/>
      <c r="AA128" s="170"/>
      <c r="AB128" s="170"/>
      <c r="AC128" s="170"/>
      <c r="AD128" s="170"/>
      <c r="AE128" s="170"/>
      <c r="AF128" s="170"/>
      <c r="AG128" s="170"/>
      <c r="AH128" s="170"/>
      <c r="AI128" s="170"/>
      <c r="AJ128" s="170"/>
      <c r="AK128" s="170"/>
      <c r="AL128" s="170"/>
      <c r="AM128" s="170"/>
      <c r="AN128" s="170"/>
      <c r="AO128" s="170"/>
      <c r="AP128" s="170"/>
      <c r="AQ128" s="170"/>
      <c r="AR128" s="170"/>
      <c r="AS128" s="170"/>
      <c r="AT128" s="170"/>
      <c r="AU128" s="170"/>
      <c r="AV128" s="170"/>
      <c r="AW128" s="170"/>
      <c r="AX128" s="170"/>
      <c r="AY128" s="170"/>
      <c r="AZ128" s="170"/>
      <c r="BA128" s="170"/>
      <c r="BB128" s="170"/>
      <c r="BC128" s="170"/>
      <c r="BD128" s="170"/>
      <c r="BE128" s="170"/>
      <c r="BF128" s="170"/>
      <c r="BG128" s="170"/>
      <c r="BH128" s="170"/>
      <c r="BI128" s="170"/>
      <c r="BJ128" s="170"/>
      <c r="BK128" s="170"/>
      <c r="BL128" s="170"/>
      <c r="BM128" s="170"/>
    </row>
    <row r="129" spans="1:65" x14ac:dyDescent="0.15">
      <c r="A129" s="170"/>
      <c r="B129" s="170"/>
      <c r="C129" s="170"/>
      <c r="D129" s="170"/>
      <c r="E129" s="170"/>
      <c r="F129" s="170"/>
      <c r="G129" s="170"/>
      <c r="H129" s="170"/>
      <c r="I129" s="170"/>
      <c r="J129" s="170"/>
      <c r="K129" s="170"/>
      <c r="L129" s="170"/>
      <c r="M129" s="170"/>
      <c r="N129" s="170"/>
      <c r="O129" s="170"/>
      <c r="P129" s="170"/>
      <c r="Q129" s="170"/>
      <c r="R129" s="170"/>
      <c r="S129" s="170"/>
      <c r="T129" s="170"/>
      <c r="U129" s="170"/>
      <c r="V129" s="170"/>
      <c r="W129" s="170"/>
      <c r="X129" s="170"/>
      <c r="Y129" s="170"/>
      <c r="Z129" s="170"/>
      <c r="AA129" s="170"/>
      <c r="AB129" s="170"/>
      <c r="AC129" s="170"/>
      <c r="AD129" s="170"/>
      <c r="AE129" s="170"/>
      <c r="AF129" s="170"/>
      <c r="AG129" s="170"/>
      <c r="AH129" s="170"/>
      <c r="AI129" s="170"/>
      <c r="AJ129" s="170"/>
      <c r="AK129" s="170"/>
      <c r="AL129" s="170"/>
      <c r="AM129" s="170"/>
      <c r="AN129" s="170"/>
      <c r="AO129" s="170"/>
      <c r="AP129" s="170"/>
      <c r="AQ129" s="170"/>
      <c r="AR129" s="170"/>
      <c r="AS129" s="170"/>
      <c r="AT129" s="170"/>
      <c r="AU129" s="170"/>
      <c r="AV129" s="170"/>
      <c r="AW129" s="170"/>
      <c r="AX129" s="170"/>
      <c r="AY129" s="170"/>
      <c r="AZ129" s="170"/>
      <c r="BA129" s="170"/>
      <c r="BB129" s="170"/>
      <c r="BC129" s="170"/>
      <c r="BD129" s="170"/>
      <c r="BE129" s="170"/>
      <c r="BF129" s="170"/>
      <c r="BG129" s="170"/>
      <c r="BH129" s="170"/>
      <c r="BI129" s="170"/>
      <c r="BJ129" s="170"/>
      <c r="BK129" s="170"/>
      <c r="BL129" s="170"/>
      <c r="BM129" s="170"/>
    </row>
  </sheetData>
  <mergeCells count="600">
    <mergeCell ref="AD93:AD94"/>
    <mergeCell ref="AD95:AD96"/>
    <mergeCell ref="AE96:AE97"/>
    <mergeCell ref="AD97:AD98"/>
    <mergeCell ref="AM89:AM90"/>
    <mergeCell ref="AT83:AT84"/>
    <mergeCell ref="AU89:AU90"/>
    <mergeCell ref="AU96:AU97"/>
    <mergeCell ref="BB81:BB82"/>
    <mergeCell ref="BB83:BB84"/>
    <mergeCell ref="BB85:BB86"/>
    <mergeCell ref="BB93:BB94"/>
    <mergeCell ref="BB95:BB96"/>
    <mergeCell ref="BB97:BB98"/>
    <mergeCell ref="AP97:AS100"/>
    <mergeCell ref="AP91:AS94"/>
    <mergeCell ref="AN95:AN96"/>
    <mergeCell ref="AE98:AE99"/>
    <mergeCell ref="AM86:AM87"/>
    <mergeCell ref="AF95:AF96"/>
    <mergeCell ref="AE92:AE93"/>
    <mergeCell ref="AE86:AE87"/>
    <mergeCell ref="AH91:AK94"/>
    <mergeCell ref="AL93:AL94"/>
    <mergeCell ref="AK64:AK65"/>
    <mergeCell ref="AL65:AL66"/>
    <mergeCell ref="AJ70:AJ71"/>
    <mergeCell ref="J70:M73"/>
    <mergeCell ref="N70:N73"/>
    <mergeCell ref="P70:P73"/>
    <mergeCell ref="Q70:T73"/>
    <mergeCell ref="O71:O72"/>
    <mergeCell ref="AC63:AC64"/>
    <mergeCell ref="J67:Q69"/>
    <mergeCell ref="AB73:AB74"/>
    <mergeCell ref="AC70:AC71"/>
    <mergeCell ref="AB67:AB68"/>
    <mergeCell ref="AA68:AA69"/>
    <mergeCell ref="AK67:AK68"/>
    <mergeCell ref="W66:Z69"/>
    <mergeCell ref="BP38:BP39"/>
    <mergeCell ref="BO39:BO40"/>
    <mergeCell ref="BP40:BP41"/>
    <mergeCell ref="BN45:BN46"/>
    <mergeCell ref="F56:F57"/>
    <mergeCell ref="F58:F59"/>
    <mergeCell ref="F60:F61"/>
    <mergeCell ref="G64:G65"/>
    <mergeCell ref="AT63:AT64"/>
    <mergeCell ref="AS64:AS65"/>
    <mergeCell ref="AT65:AT66"/>
    <mergeCell ref="BD63:BD64"/>
    <mergeCell ref="BC64:BC65"/>
    <mergeCell ref="BD65:BD66"/>
    <mergeCell ref="BP63:BP64"/>
    <mergeCell ref="BO64:BO65"/>
    <mergeCell ref="BP65:BP66"/>
    <mergeCell ref="N43:N44"/>
    <mergeCell ref="N45:N46"/>
    <mergeCell ref="O46:O47"/>
    <mergeCell ref="N47:N48"/>
    <mergeCell ref="X38:X39"/>
    <mergeCell ref="W39:W40"/>
    <mergeCell ref="AL63:AL64"/>
    <mergeCell ref="AD33:AD34"/>
    <mergeCell ref="AD35:AD36"/>
    <mergeCell ref="AD43:AD44"/>
    <mergeCell ref="AD45:AD46"/>
    <mergeCell ref="AD47:AD48"/>
    <mergeCell ref="AZ8:AZ9"/>
    <mergeCell ref="AZ10:AZ11"/>
    <mergeCell ref="AE42:AE43"/>
    <mergeCell ref="AE46:AE47"/>
    <mergeCell ref="AM48:AM49"/>
    <mergeCell ref="AP35:AS38"/>
    <mergeCell ref="AR8:AR9"/>
    <mergeCell ref="AL10:AO13"/>
    <mergeCell ref="AP20:AP21"/>
    <mergeCell ref="AT31:AT32"/>
    <mergeCell ref="AT33:AT34"/>
    <mergeCell ref="AV33:AV34"/>
    <mergeCell ref="AT35:AT36"/>
    <mergeCell ref="AV38:AV39"/>
    <mergeCell ref="AU39:AU40"/>
    <mergeCell ref="AV40:AV41"/>
    <mergeCell ref="AT43:AT44"/>
    <mergeCell ref="AT45:AT46"/>
    <mergeCell ref="AV45:AV46"/>
    <mergeCell ref="BJ6:BJ7"/>
    <mergeCell ref="BJ8:BJ9"/>
    <mergeCell ref="BJ10:BJ11"/>
    <mergeCell ref="BK14:BK15"/>
    <mergeCell ref="BK21:BK22"/>
    <mergeCell ref="AG8:AG9"/>
    <mergeCell ref="AI13:AI14"/>
    <mergeCell ref="AH14:AH15"/>
    <mergeCell ref="AI15:AI16"/>
    <mergeCell ref="AH21:AH22"/>
    <mergeCell ref="AP6:AP7"/>
    <mergeCell ref="AP8:AP9"/>
    <mergeCell ref="AP10:AP11"/>
    <mergeCell ref="AR13:AR14"/>
    <mergeCell ref="AQ14:AQ15"/>
    <mergeCell ref="AR15:AR16"/>
    <mergeCell ref="AZ20:AZ21"/>
    <mergeCell ref="BF4:BI7"/>
    <mergeCell ref="BK5:BK6"/>
    <mergeCell ref="AV10:AY13"/>
    <mergeCell ref="BB8:BB9"/>
    <mergeCell ref="AQ11:AQ12"/>
    <mergeCell ref="BN33:BN34"/>
    <mergeCell ref="BD58:BD59"/>
    <mergeCell ref="AX60:BA63"/>
    <mergeCell ref="BB60:BB61"/>
    <mergeCell ref="BC61:BC62"/>
    <mergeCell ref="AX66:BA69"/>
    <mergeCell ref="BC67:BC68"/>
    <mergeCell ref="BB68:BB69"/>
    <mergeCell ref="BB70:BB71"/>
    <mergeCell ref="BD70:BD71"/>
    <mergeCell ref="BC71:BC72"/>
    <mergeCell ref="AX72:BA75"/>
    <mergeCell ref="BB72:BB73"/>
    <mergeCell ref="BC73:BC74"/>
    <mergeCell ref="BB58:BB59"/>
    <mergeCell ref="BN35:BN36"/>
    <mergeCell ref="BJ60:BM63"/>
    <mergeCell ref="BG42:BG43"/>
    <mergeCell ref="BO36:BO37"/>
    <mergeCell ref="BJ29:BM32"/>
    <mergeCell ref="BJ35:BM38"/>
    <mergeCell ref="BB29:BE32"/>
    <mergeCell ref="BL15:BL16"/>
    <mergeCell ref="BF16:BI19"/>
    <mergeCell ref="BK17:BK18"/>
    <mergeCell ref="BJ18:BJ19"/>
    <mergeCell ref="BH38:BH39"/>
    <mergeCell ref="BH33:BH34"/>
    <mergeCell ref="BL20:BL21"/>
    <mergeCell ref="BF22:BI25"/>
    <mergeCell ref="BJ22:BJ23"/>
    <mergeCell ref="BK23:BK24"/>
    <mergeCell ref="BJ20:BJ21"/>
    <mergeCell ref="BF33:BF34"/>
    <mergeCell ref="BB28:BG28"/>
    <mergeCell ref="BF31:BF32"/>
    <mergeCell ref="BG30:BG31"/>
    <mergeCell ref="BI28:BP28"/>
    <mergeCell ref="BO30:BO31"/>
    <mergeCell ref="BN31:BN32"/>
    <mergeCell ref="BP33:BP34"/>
    <mergeCell ref="BB20:BB21"/>
    <mergeCell ref="BL8:BL9"/>
    <mergeCell ref="BF10:BI13"/>
    <mergeCell ref="BK11:BK12"/>
    <mergeCell ref="BL13:BL14"/>
    <mergeCell ref="BD83:BD84"/>
    <mergeCell ref="BC98:BC99"/>
    <mergeCell ref="AT85:AT86"/>
    <mergeCell ref="AV95:AV96"/>
    <mergeCell ref="AV88:AV89"/>
    <mergeCell ref="AV90:AV91"/>
    <mergeCell ref="BF89:BI92"/>
    <mergeCell ref="BD95:BD96"/>
    <mergeCell ref="AX97:BA100"/>
    <mergeCell ref="BC86:BC87"/>
    <mergeCell ref="BC92:BC93"/>
    <mergeCell ref="BD88:BD89"/>
    <mergeCell ref="BC89:BC90"/>
    <mergeCell ref="BD90:BD91"/>
    <mergeCell ref="BC96:BC97"/>
    <mergeCell ref="AU98:AU99"/>
    <mergeCell ref="AT97:AT98"/>
    <mergeCell ref="AT95:AT96"/>
    <mergeCell ref="AU92:AU93"/>
    <mergeCell ref="AT93:AT94"/>
    <mergeCell ref="J47:M50"/>
    <mergeCell ref="O48:O49"/>
    <mergeCell ref="J41:M44"/>
    <mergeCell ref="P45:P46"/>
    <mergeCell ref="P40:P41"/>
    <mergeCell ref="AE48:AE49"/>
    <mergeCell ref="AL58:AL59"/>
    <mergeCell ref="AH47:AK50"/>
    <mergeCell ref="O56:O57"/>
    <mergeCell ref="O39:O40"/>
    <mergeCell ref="AE39:AE40"/>
    <mergeCell ref="O42:O43"/>
    <mergeCell ref="R41:U44"/>
    <mergeCell ref="W48:W49"/>
    <mergeCell ref="AE53:AL53"/>
    <mergeCell ref="AF54:AI57"/>
    <mergeCell ref="AK55:AK56"/>
    <mergeCell ref="Z47:AC50"/>
    <mergeCell ref="X40:X41"/>
    <mergeCell ref="W46:W47"/>
    <mergeCell ref="AA56:AA57"/>
    <mergeCell ref="AA58:AA59"/>
    <mergeCell ref="AC58:AC59"/>
    <mergeCell ref="AJ56:AJ57"/>
    <mergeCell ref="R47:U50"/>
    <mergeCell ref="AL43:AL44"/>
    <mergeCell ref="AL45:AL46"/>
    <mergeCell ref="AM46:AM47"/>
    <mergeCell ref="AL47:AL48"/>
    <mergeCell ref="X45:X46"/>
    <mergeCell ref="Z41:AC44"/>
    <mergeCell ref="AA60:AA61"/>
    <mergeCell ref="AR56:AR57"/>
    <mergeCell ref="AK61:AK62"/>
    <mergeCell ref="W60:Z63"/>
    <mergeCell ref="AB61:AB62"/>
    <mergeCell ref="W42:W43"/>
    <mergeCell ref="W54:Z57"/>
    <mergeCell ref="V45:V46"/>
    <mergeCell ref="AB55:AB56"/>
    <mergeCell ref="V47:V48"/>
    <mergeCell ref="V43:V44"/>
    <mergeCell ref="V53:AD53"/>
    <mergeCell ref="AF60:AI63"/>
    <mergeCell ref="AJ60:AJ61"/>
    <mergeCell ref="AN90:AN91"/>
    <mergeCell ref="AP85:AS88"/>
    <mergeCell ref="AN88:AN89"/>
    <mergeCell ref="AP78:AU78"/>
    <mergeCell ref="AU86:AU87"/>
    <mergeCell ref="AT58:AT59"/>
    <mergeCell ref="AS61:AS62"/>
    <mergeCell ref="AT81:AT82"/>
    <mergeCell ref="AU80:AU81"/>
    <mergeCell ref="AR58:AR59"/>
    <mergeCell ref="AS73:AS74"/>
    <mergeCell ref="AT70:AT71"/>
    <mergeCell ref="AP79:AS82"/>
    <mergeCell ref="AR72:AR73"/>
    <mergeCell ref="AR60:AR61"/>
    <mergeCell ref="AN72:AQ75"/>
    <mergeCell ref="AL81:AL82"/>
    <mergeCell ref="AM80:AM81"/>
    <mergeCell ref="AL83:AL84"/>
    <mergeCell ref="AN83:AN84"/>
    <mergeCell ref="AN54:AQ57"/>
    <mergeCell ref="AN60:AQ63"/>
    <mergeCell ref="BL83:BL86"/>
    <mergeCell ref="AS55:AS56"/>
    <mergeCell ref="AX85:BA88"/>
    <mergeCell ref="AV83:AV84"/>
    <mergeCell ref="AX79:BA82"/>
    <mergeCell ref="AW78:BD78"/>
    <mergeCell ref="BC80:BC81"/>
    <mergeCell ref="AH85:AK88"/>
    <mergeCell ref="AH97:AK100"/>
    <mergeCell ref="AM96:AM97"/>
    <mergeCell ref="AM92:AM93"/>
    <mergeCell ref="AL97:AL98"/>
    <mergeCell ref="AM98:AM99"/>
    <mergeCell ref="AL95:AL96"/>
    <mergeCell ref="AL85:AL86"/>
    <mergeCell ref="AH79:AK82"/>
    <mergeCell ref="AR70:AR71"/>
    <mergeCell ref="BM89:BP92"/>
    <mergeCell ref="BJ91:BJ92"/>
    <mergeCell ref="BK91:BK92"/>
    <mergeCell ref="BL91:BL92"/>
    <mergeCell ref="BJ89:BJ90"/>
    <mergeCell ref="BK89:BK90"/>
    <mergeCell ref="BL89:BL90"/>
    <mergeCell ref="BJ72:BM75"/>
    <mergeCell ref="AX91:BA94"/>
    <mergeCell ref="V85:X88"/>
    <mergeCell ref="AB71:AB72"/>
    <mergeCell ref="W72:Z75"/>
    <mergeCell ref="Z79:AC82"/>
    <mergeCell ref="AF83:AF84"/>
    <mergeCell ref="AA72:AA73"/>
    <mergeCell ref="AF88:AF89"/>
    <mergeCell ref="AE89:AE90"/>
    <mergeCell ref="AF90:AF91"/>
    <mergeCell ref="AD85:AD86"/>
    <mergeCell ref="AD83:AD84"/>
    <mergeCell ref="Z85:AC88"/>
    <mergeCell ref="B60:E63"/>
    <mergeCell ref="AD81:AD82"/>
    <mergeCell ref="AA70:AA71"/>
    <mergeCell ref="Q79:S82"/>
    <mergeCell ref="AF72:AI75"/>
    <mergeCell ref="AF66:AI69"/>
    <mergeCell ref="Y78:AG78"/>
    <mergeCell ref="J60:M63"/>
    <mergeCell ref="T80:U81"/>
    <mergeCell ref="F68:F69"/>
    <mergeCell ref="F70:F71"/>
    <mergeCell ref="G71:G72"/>
    <mergeCell ref="F72:F73"/>
    <mergeCell ref="AB64:AB65"/>
    <mergeCell ref="H70:H71"/>
    <mergeCell ref="AE80:AE81"/>
    <mergeCell ref="V79:X82"/>
    <mergeCell ref="AC65:AC66"/>
    <mergeCell ref="Q60:T63"/>
    <mergeCell ref="A53:H53"/>
    <mergeCell ref="B54:E57"/>
    <mergeCell ref="G55:G56"/>
    <mergeCell ref="J53:U53"/>
    <mergeCell ref="Q55:T58"/>
    <mergeCell ref="T86:U87"/>
    <mergeCell ref="B66:E69"/>
    <mergeCell ref="G61:G62"/>
    <mergeCell ref="B72:E75"/>
    <mergeCell ref="G73:G74"/>
    <mergeCell ref="Q85:S88"/>
    <mergeCell ref="P60:P63"/>
    <mergeCell ref="J80:J81"/>
    <mergeCell ref="K81:K82"/>
    <mergeCell ref="G67:G68"/>
    <mergeCell ref="H58:H59"/>
    <mergeCell ref="N55:N58"/>
    <mergeCell ref="P55:P58"/>
    <mergeCell ref="H63:H64"/>
    <mergeCell ref="N60:N63"/>
    <mergeCell ref="O61:O62"/>
    <mergeCell ref="J55:M58"/>
    <mergeCell ref="A78:H78"/>
    <mergeCell ref="H65:H66"/>
    <mergeCell ref="AJ58:AJ59"/>
    <mergeCell ref="AN66:AQ69"/>
    <mergeCell ref="AS67:AS68"/>
    <mergeCell ref="BJ83:BJ86"/>
    <mergeCell ref="BM83:BP86"/>
    <mergeCell ref="BP70:BP71"/>
    <mergeCell ref="BJ66:BM69"/>
    <mergeCell ref="BK84:BK85"/>
    <mergeCell ref="BO61:BO62"/>
    <mergeCell ref="BN70:BN71"/>
    <mergeCell ref="BN72:BN73"/>
    <mergeCell ref="BN68:BN69"/>
    <mergeCell ref="BO71:BO72"/>
    <mergeCell ref="BN60:BN61"/>
    <mergeCell ref="BO67:BO68"/>
    <mergeCell ref="BO73:BO74"/>
    <mergeCell ref="BN58:BN59"/>
    <mergeCell ref="BF83:BI86"/>
    <mergeCell ref="AK73:AK74"/>
    <mergeCell ref="AK71:AK72"/>
    <mergeCell ref="AS71:AS72"/>
    <mergeCell ref="AR68:AR69"/>
    <mergeCell ref="AL70:AL71"/>
    <mergeCell ref="AJ72:AJ73"/>
    <mergeCell ref="BP45:BP46"/>
    <mergeCell ref="BO46:BO47"/>
    <mergeCell ref="BJ47:BM50"/>
    <mergeCell ref="BN47:BN48"/>
    <mergeCell ref="BP58:BP59"/>
    <mergeCell ref="BN56:BN57"/>
    <mergeCell ref="BI53:BP53"/>
    <mergeCell ref="BO42:BO43"/>
    <mergeCell ref="BN43:BN44"/>
    <mergeCell ref="BO48:BO49"/>
    <mergeCell ref="BJ41:BM44"/>
    <mergeCell ref="BO55:BO56"/>
    <mergeCell ref="BJ54:BM57"/>
    <mergeCell ref="AU36:AU37"/>
    <mergeCell ref="AF45:AF46"/>
    <mergeCell ref="BH40:BH41"/>
    <mergeCell ref="BF45:BF46"/>
    <mergeCell ref="BH45:BH46"/>
    <mergeCell ref="AP41:AS44"/>
    <mergeCell ref="AM36:AM37"/>
    <mergeCell ref="AF38:AF39"/>
    <mergeCell ref="AF40:AF41"/>
    <mergeCell ref="AN38:AN39"/>
    <mergeCell ref="AM39:AM40"/>
    <mergeCell ref="AN40:AN41"/>
    <mergeCell ref="BG39:BG40"/>
    <mergeCell ref="BG46:BG47"/>
    <mergeCell ref="AM42:AM43"/>
    <mergeCell ref="AL35:AL36"/>
    <mergeCell ref="BF47:BF48"/>
    <mergeCell ref="BB47:BE50"/>
    <mergeCell ref="BF43:BF44"/>
    <mergeCell ref="BG48:BG49"/>
    <mergeCell ref="BG36:BG37"/>
    <mergeCell ref="BF35:BF36"/>
    <mergeCell ref="AU46:AU47"/>
    <mergeCell ref="AT47:AT48"/>
    <mergeCell ref="R29:U32"/>
    <mergeCell ref="W30:W31"/>
    <mergeCell ref="Z28:AF28"/>
    <mergeCell ref="Z29:AC32"/>
    <mergeCell ref="AE30:AE31"/>
    <mergeCell ref="AL31:AL32"/>
    <mergeCell ref="AN33:AN34"/>
    <mergeCell ref="AQ23:AQ24"/>
    <mergeCell ref="AO28:BA28"/>
    <mergeCell ref="AL22:AO25"/>
    <mergeCell ref="AP22:AP23"/>
    <mergeCell ref="AH23:AH24"/>
    <mergeCell ref="AV22:AY25"/>
    <mergeCell ref="AG28:AN28"/>
    <mergeCell ref="AH29:AK32"/>
    <mergeCell ref="AM30:AM31"/>
    <mergeCell ref="AP29:AS32"/>
    <mergeCell ref="AZ22:AZ23"/>
    <mergeCell ref="Y23:Y24"/>
    <mergeCell ref="AU30:AU31"/>
    <mergeCell ref="R28:Y28"/>
    <mergeCell ref="AL33:AL34"/>
    <mergeCell ref="BA21:BA22"/>
    <mergeCell ref="AD31:AD32"/>
    <mergeCell ref="O22:O23"/>
    <mergeCell ref="X10:X11"/>
    <mergeCell ref="Y14:Y15"/>
    <mergeCell ref="X18:X19"/>
    <mergeCell ref="X20:X21"/>
    <mergeCell ref="Y21:Y22"/>
    <mergeCell ref="X22:X23"/>
    <mergeCell ref="AH11:AH12"/>
    <mergeCell ref="BA23:BA24"/>
    <mergeCell ref="BA14:BA15"/>
    <mergeCell ref="BA11:BA12"/>
    <mergeCell ref="AQ17:AQ18"/>
    <mergeCell ref="BA17:BA18"/>
    <mergeCell ref="AZ18:AZ19"/>
    <mergeCell ref="AH17:AH18"/>
    <mergeCell ref="AR20:AR21"/>
    <mergeCell ref="AQ21:AQ22"/>
    <mergeCell ref="AV16:AY19"/>
    <mergeCell ref="AC10:AF13"/>
    <mergeCell ref="AG10:AG11"/>
    <mergeCell ref="AP18:AP19"/>
    <mergeCell ref="AU3:BB3"/>
    <mergeCell ref="T4:W7"/>
    <mergeCell ref="AC4:AF7"/>
    <mergeCell ref="AL4:AO7"/>
    <mergeCell ref="AV4:AY7"/>
    <mergeCell ref="AG6:AG7"/>
    <mergeCell ref="Y5:Y6"/>
    <mergeCell ref="AH5:AH6"/>
    <mergeCell ref="AQ5:AQ6"/>
    <mergeCell ref="BA5:BA6"/>
    <mergeCell ref="AK3:AS3"/>
    <mergeCell ref="AB3:AJ3"/>
    <mergeCell ref="X6:X7"/>
    <mergeCell ref="AZ6:AZ7"/>
    <mergeCell ref="H8:H9"/>
    <mergeCell ref="B10:E13"/>
    <mergeCell ref="G11:G12"/>
    <mergeCell ref="Z13:Z14"/>
    <mergeCell ref="T10:W13"/>
    <mergeCell ref="P11:P12"/>
    <mergeCell ref="Q13:Q14"/>
    <mergeCell ref="Z8:Z9"/>
    <mergeCell ref="Y11:Y12"/>
    <mergeCell ref="Q8:Q9"/>
    <mergeCell ref="K10:N13"/>
    <mergeCell ref="O8:O9"/>
    <mergeCell ref="O10:O11"/>
    <mergeCell ref="F10:F11"/>
    <mergeCell ref="F8:F9"/>
    <mergeCell ref="G14:G15"/>
    <mergeCell ref="X8:X9"/>
    <mergeCell ref="Q15:Q16"/>
    <mergeCell ref="H15:H16"/>
    <mergeCell ref="H13:H14"/>
    <mergeCell ref="P14:P15"/>
    <mergeCell ref="B16:E19"/>
    <mergeCell ref="G17:G18"/>
    <mergeCell ref="F18:F19"/>
    <mergeCell ref="B1:X1"/>
    <mergeCell ref="S3:Z3"/>
    <mergeCell ref="B4:E7"/>
    <mergeCell ref="G5:G6"/>
    <mergeCell ref="K4:N7"/>
    <mergeCell ref="P5:P6"/>
    <mergeCell ref="A3:I3"/>
    <mergeCell ref="O6:O7"/>
    <mergeCell ref="J3:Q3"/>
    <mergeCell ref="F6:F7"/>
    <mergeCell ref="G21:G22"/>
    <mergeCell ref="B22:E25"/>
    <mergeCell ref="F22:F23"/>
    <mergeCell ref="G23:G24"/>
    <mergeCell ref="F20:F21"/>
    <mergeCell ref="AG20:AG21"/>
    <mergeCell ref="AC22:AF25"/>
    <mergeCell ref="AG22:AG23"/>
    <mergeCell ref="K16:N19"/>
    <mergeCell ref="P17:P18"/>
    <mergeCell ref="K22:N25"/>
    <mergeCell ref="P23:P24"/>
    <mergeCell ref="T22:W25"/>
    <mergeCell ref="AC16:AF19"/>
    <mergeCell ref="AG18:AG19"/>
    <mergeCell ref="H20:H21"/>
    <mergeCell ref="Z20:Z21"/>
    <mergeCell ref="Q20:Q21"/>
    <mergeCell ref="O18:O19"/>
    <mergeCell ref="O20:O21"/>
    <mergeCell ref="P21:P22"/>
    <mergeCell ref="Z15:Z16"/>
    <mergeCell ref="T16:W19"/>
    <mergeCell ref="Y17:Y18"/>
    <mergeCell ref="R35:U38"/>
    <mergeCell ref="W36:W37"/>
    <mergeCell ref="AH41:AK44"/>
    <mergeCell ref="I28:P28"/>
    <mergeCell ref="J29:M32"/>
    <mergeCell ref="AU42:AU43"/>
    <mergeCell ref="AI8:AI9"/>
    <mergeCell ref="AF33:AF34"/>
    <mergeCell ref="V33:V34"/>
    <mergeCell ref="V35:V36"/>
    <mergeCell ref="J35:M38"/>
    <mergeCell ref="X33:X34"/>
    <mergeCell ref="Z35:AC38"/>
    <mergeCell ref="AE36:AE37"/>
    <mergeCell ref="N33:N34"/>
    <mergeCell ref="P33:P34"/>
    <mergeCell ref="O36:O37"/>
    <mergeCell ref="P38:P39"/>
    <mergeCell ref="V31:V32"/>
    <mergeCell ref="N35:N36"/>
    <mergeCell ref="O30:O31"/>
    <mergeCell ref="N31:N32"/>
    <mergeCell ref="AI20:AI21"/>
    <mergeCell ref="AL16:AO19"/>
    <mergeCell ref="G42:G43"/>
    <mergeCell ref="H45:H46"/>
    <mergeCell ref="A28:H28"/>
    <mergeCell ref="B41:E44"/>
    <mergeCell ref="B35:E38"/>
    <mergeCell ref="G36:G37"/>
    <mergeCell ref="H33:H34"/>
    <mergeCell ref="B29:E32"/>
    <mergeCell ref="G30:G31"/>
    <mergeCell ref="F31:F32"/>
    <mergeCell ref="F33:F34"/>
    <mergeCell ref="F35:F36"/>
    <mergeCell ref="H38:H39"/>
    <mergeCell ref="G39:G40"/>
    <mergeCell ref="H40:H41"/>
    <mergeCell ref="F43:F44"/>
    <mergeCell ref="F45:F46"/>
    <mergeCell ref="G46:G47"/>
    <mergeCell ref="F47:F48"/>
    <mergeCell ref="B47:E50"/>
    <mergeCell ref="G48:G49"/>
    <mergeCell ref="H90:I91"/>
    <mergeCell ref="L91:O94"/>
    <mergeCell ref="G92:G93"/>
    <mergeCell ref="J92:J93"/>
    <mergeCell ref="F93:F94"/>
    <mergeCell ref="G90:G91"/>
    <mergeCell ref="B79:E82"/>
    <mergeCell ref="K83:K84"/>
    <mergeCell ref="L79:O82"/>
    <mergeCell ref="B85:E88"/>
    <mergeCell ref="K85:K86"/>
    <mergeCell ref="L85:O88"/>
    <mergeCell ref="G86:G87"/>
    <mergeCell ref="J86:J87"/>
    <mergeCell ref="H85:H86"/>
    <mergeCell ref="H83:H84"/>
    <mergeCell ref="I83:I84"/>
    <mergeCell ref="F88:F89"/>
    <mergeCell ref="G88:G89"/>
    <mergeCell ref="I95:I96"/>
    <mergeCell ref="B97:E100"/>
    <mergeCell ref="F97:F98"/>
    <mergeCell ref="L97:O100"/>
    <mergeCell ref="G98:G99"/>
    <mergeCell ref="J98:J99"/>
    <mergeCell ref="F95:F96"/>
    <mergeCell ref="H95:H96"/>
    <mergeCell ref="BB13:BB14"/>
    <mergeCell ref="BB15:BB16"/>
    <mergeCell ref="AJ68:AJ69"/>
    <mergeCell ref="AU48:AU49"/>
    <mergeCell ref="BB41:BE44"/>
    <mergeCell ref="BB35:BE38"/>
    <mergeCell ref="AM53:AT53"/>
    <mergeCell ref="AP47:AS50"/>
    <mergeCell ref="AN45:AN46"/>
    <mergeCell ref="AH35:AK38"/>
    <mergeCell ref="AW53:BD53"/>
    <mergeCell ref="AX54:BA57"/>
    <mergeCell ref="BC55:BC56"/>
    <mergeCell ref="BB56:BB57"/>
    <mergeCell ref="B91:E94"/>
    <mergeCell ref="G80:G81"/>
    <mergeCell ref="Q103:T106"/>
    <mergeCell ref="U103:U106"/>
    <mergeCell ref="W103:W106"/>
    <mergeCell ref="X103:AA106"/>
    <mergeCell ref="V104:V105"/>
    <mergeCell ref="Z91:AC94"/>
    <mergeCell ref="Z97:AC100"/>
    <mergeCell ref="V91:X94"/>
    <mergeCell ref="T92:U93"/>
    <mergeCell ref="Q91:S94"/>
  </mergeCells>
  <phoneticPr fontId="4"/>
  <printOptions horizontalCentered="1" verticalCentered="1"/>
  <pageMargins left="0.19685039370078741" right="0.19685039370078741" top="0.19685039370078741" bottom="0.19685039370078741" header="0.51181102362204722" footer="0.51181102362204722"/>
  <pageSetup paperSize="9" scale="73" orientation="landscape" horizontalDpi="4294967292" verticalDpi="4294967292"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W56"/>
  <sheetViews>
    <sheetView showGridLines="0" view="pageBreakPreview" zoomScale="64" zoomScaleNormal="100" zoomScaleSheetLayoutView="100" workbookViewId="0">
      <selection activeCell="F15" sqref="F15:L16"/>
    </sheetView>
  </sheetViews>
  <sheetFormatPr defaultColWidth="11" defaultRowHeight="13.5" x14ac:dyDescent="0.15"/>
  <cols>
    <col min="1" max="1" width="3" style="2" customWidth="1"/>
    <col min="2" max="2" width="6.625" style="2" customWidth="1"/>
    <col min="3" max="4" width="2.625" style="2" customWidth="1"/>
    <col min="5" max="5" width="5.875" style="2" customWidth="1"/>
    <col min="6" max="6" width="1.625" style="2" customWidth="1"/>
    <col min="7" max="7" width="7.375" style="2" customWidth="1"/>
    <col min="8" max="8" width="2.125" style="2" customWidth="1"/>
    <col min="9" max="10" width="2.375" style="2" customWidth="1"/>
    <col min="11" max="11" width="2.125" style="2" customWidth="1"/>
    <col min="12" max="12" width="9.625" style="2" customWidth="1"/>
    <col min="13" max="13" width="6.875" style="2" customWidth="1"/>
    <col min="14" max="15" width="2.375" style="2" customWidth="1"/>
    <col min="16" max="16" width="4.625" style="2" customWidth="1"/>
    <col min="17" max="17" width="2.375" style="2" customWidth="1"/>
    <col min="18" max="18" width="7.125" style="2" customWidth="1"/>
    <col min="19" max="19" width="2.125" style="2" customWidth="1"/>
    <col min="20" max="20" width="4.875" style="2" customWidth="1"/>
    <col min="21" max="21" width="4.125" style="2" customWidth="1"/>
    <col min="22" max="22" width="9" style="2" customWidth="1"/>
    <col min="23" max="23" width="0" style="2" hidden="1" customWidth="1"/>
    <col min="24" max="16384" width="11" style="2"/>
  </cols>
  <sheetData>
    <row r="1" spans="1:23" ht="29.1" customHeight="1" thickBot="1" x14ac:dyDescent="0.2">
      <c r="A1" s="714" t="str">
        <f>""&amp;入力項目!A1&amp;入力項目!D1&amp;入力項目!G1</f>
        <v>令和8年度</v>
      </c>
      <c r="B1" s="714"/>
      <c r="C1" s="714"/>
      <c r="D1" s="714"/>
      <c r="E1" s="714"/>
      <c r="F1" s="714"/>
      <c r="G1" s="714"/>
      <c r="H1" s="1"/>
      <c r="I1" s="715" t="str">
        <f>""&amp;入力項目!I2</f>
        <v>新人</v>
      </c>
      <c r="J1" s="715"/>
      <c r="K1" s="715"/>
      <c r="L1" s="715"/>
      <c r="M1" s="714" t="s">
        <v>115</v>
      </c>
      <c r="N1" s="714"/>
      <c r="O1" s="714"/>
      <c r="P1" s="714"/>
      <c r="Q1" s="714"/>
      <c r="R1" s="714"/>
      <c r="S1" s="714"/>
      <c r="T1" s="714"/>
      <c r="U1" s="714"/>
    </row>
    <row r="2" spans="1:23" ht="3.75" customHeight="1" thickTop="1" x14ac:dyDescent="0.15">
      <c r="A2" s="716" t="s">
        <v>282</v>
      </c>
      <c r="B2" s="716"/>
      <c r="C2" s="716"/>
      <c r="D2" s="716"/>
      <c r="E2" s="717"/>
      <c r="F2" s="717"/>
      <c r="G2" s="717"/>
      <c r="H2" s="717"/>
      <c r="I2" s="717"/>
      <c r="J2" s="717"/>
      <c r="K2" s="717"/>
      <c r="L2" s="717"/>
      <c r="M2" s="717"/>
      <c r="N2" s="717"/>
      <c r="O2" s="717"/>
      <c r="P2" s="717"/>
      <c r="Q2" s="716"/>
      <c r="R2" s="716"/>
      <c r="S2" s="716"/>
      <c r="T2" s="716"/>
      <c r="U2" s="716"/>
    </row>
    <row r="3" spans="1:23" ht="18.75" x14ac:dyDescent="0.15">
      <c r="A3" s="718" t="s">
        <v>156</v>
      </c>
      <c r="B3" s="719"/>
      <c r="C3" s="719"/>
      <c r="D3" s="720"/>
      <c r="E3" s="717"/>
      <c r="F3" s="717"/>
      <c r="G3" s="717"/>
      <c r="H3" s="717"/>
      <c r="I3" s="717"/>
      <c r="J3" s="717"/>
      <c r="K3" s="717"/>
      <c r="L3" s="717"/>
      <c r="M3" s="717"/>
      <c r="N3" s="717"/>
      <c r="O3" s="717"/>
      <c r="P3" s="717"/>
      <c r="Q3" s="718" t="s">
        <v>157</v>
      </c>
      <c r="R3" s="719"/>
      <c r="S3" s="719" t="str">
        <f>""&amp;入力項目!AL4</f>
        <v/>
      </c>
      <c r="T3" s="719"/>
      <c r="U3" s="720"/>
    </row>
    <row r="4" spans="1:23" ht="3.75" customHeight="1" x14ac:dyDescent="0.15">
      <c r="A4" s="665"/>
      <c r="B4" s="665"/>
      <c r="C4" s="665"/>
      <c r="D4" s="665"/>
      <c r="E4" s="716"/>
      <c r="F4" s="716"/>
      <c r="G4" s="716"/>
      <c r="H4" s="716"/>
      <c r="I4" s="716"/>
      <c r="J4" s="716"/>
      <c r="K4" s="716"/>
      <c r="L4" s="716"/>
      <c r="M4" s="716"/>
      <c r="N4" s="716"/>
      <c r="O4" s="716"/>
      <c r="P4" s="716"/>
      <c r="Q4" s="665"/>
      <c r="R4" s="665"/>
      <c r="S4" s="665"/>
      <c r="T4" s="665"/>
      <c r="U4" s="665"/>
    </row>
    <row r="5" spans="1:23" ht="11.1" customHeight="1" x14ac:dyDescent="0.15">
      <c r="A5" s="633" t="s">
        <v>158</v>
      </c>
      <c r="B5" s="634"/>
      <c r="C5" s="99"/>
      <c r="D5" s="637" t="str">
        <f>""&amp;入力項目!I4</f>
        <v/>
      </c>
      <c r="E5" s="638"/>
      <c r="F5" s="638"/>
      <c r="G5" s="638"/>
      <c r="H5" s="638"/>
      <c r="I5" s="638"/>
      <c r="J5" s="638"/>
      <c r="K5" s="638"/>
      <c r="L5" s="638"/>
      <c r="M5" s="638"/>
      <c r="N5" s="638"/>
      <c r="O5" s="638"/>
      <c r="P5" s="638"/>
      <c r="Q5" s="638"/>
      <c r="R5" s="638"/>
      <c r="S5" s="638"/>
      <c r="T5" s="638"/>
      <c r="U5" s="638"/>
    </row>
    <row r="6" spans="1:23" ht="20.100000000000001" customHeight="1" x14ac:dyDescent="0.15">
      <c r="A6" s="635" t="s">
        <v>343</v>
      </c>
      <c r="B6" s="636"/>
      <c r="C6" s="101"/>
      <c r="D6" s="630" t="str">
        <f>""&amp;入力項目!I5</f>
        <v/>
      </c>
      <c r="E6" s="631"/>
      <c r="F6" s="631"/>
      <c r="G6" s="631"/>
      <c r="H6" s="631"/>
      <c r="I6" s="631"/>
      <c r="J6" s="631"/>
      <c r="K6" s="631"/>
      <c r="L6" s="631"/>
      <c r="M6" s="631"/>
      <c r="N6" s="631"/>
      <c r="O6" s="631"/>
      <c r="P6" s="631"/>
      <c r="Q6" s="631"/>
      <c r="R6" s="631"/>
      <c r="S6" s="631"/>
      <c r="T6" s="631"/>
      <c r="U6" s="632"/>
    </row>
    <row r="7" spans="1:23" ht="20.100000000000001" customHeight="1" x14ac:dyDescent="0.15">
      <c r="A7" s="639" t="s">
        <v>160</v>
      </c>
      <c r="B7" s="640"/>
      <c r="C7" s="98"/>
      <c r="D7" s="652" t="str">
        <f>""&amp;入力項目!I6</f>
        <v/>
      </c>
      <c r="E7" s="359"/>
      <c r="F7" s="359"/>
      <c r="G7" s="359"/>
      <c r="H7" s="359"/>
      <c r="I7" s="359"/>
      <c r="J7" s="359"/>
      <c r="K7" s="359"/>
      <c r="L7" s="359"/>
      <c r="M7" s="359"/>
      <c r="N7" s="359"/>
      <c r="O7" s="359"/>
      <c r="P7" s="359"/>
      <c r="Q7" s="359"/>
      <c r="R7" s="359"/>
      <c r="S7" s="359"/>
      <c r="T7" s="359"/>
      <c r="U7" s="653"/>
    </row>
    <row r="8" spans="1:23" ht="20.100000000000001" customHeight="1" x14ac:dyDescent="0.15">
      <c r="A8" s="639" t="s">
        <v>161</v>
      </c>
      <c r="B8" s="641"/>
      <c r="C8" s="98"/>
      <c r="D8" s="642" t="str">
        <f>""&amp;入力項目!H7</f>
        <v/>
      </c>
      <c r="E8" s="642"/>
      <c r="F8" s="5" t="s">
        <v>162</v>
      </c>
      <c r="G8" s="6" t="str">
        <f>""&amp;入力項目!M7</f>
        <v/>
      </c>
      <c r="H8" s="5" t="s">
        <v>154</v>
      </c>
      <c r="I8" s="643" t="str">
        <f>""&amp;入力項目!Q7</f>
        <v/>
      </c>
      <c r="J8" s="643"/>
      <c r="K8" s="644"/>
      <c r="L8" s="6" t="s">
        <v>155</v>
      </c>
      <c r="M8" s="97" t="str">
        <f>""&amp;入力項目!AD7</f>
        <v/>
      </c>
      <c r="N8" s="31" t="s">
        <v>255</v>
      </c>
      <c r="O8" s="648" t="str">
        <f>""&amp;入力項目!AI7</f>
        <v/>
      </c>
      <c r="P8" s="648"/>
      <c r="Q8" s="31" t="s">
        <v>129</v>
      </c>
      <c r="R8" s="650" t="str">
        <f>""&amp;入力項目!AM7</f>
        <v/>
      </c>
      <c r="S8" s="650"/>
      <c r="T8" s="650"/>
      <c r="U8" s="651"/>
      <c r="W8" s="2" t="str">
        <f>D8&amp;F8&amp;G8&amp;H8&amp;I8</f>
        <v>（）</v>
      </c>
    </row>
    <row r="9" spans="1:23" ht="12" customHeight="1" x14ac:dyDescent="0.15">
      <c r="A9" s="658" t="s">
        <v>117</v>
      </c>
      <c r="B9" s="659"/>
      <c r="C9" s="645" t="str">
        <f>""&amp;入力項目!J9&amp;" "&amp;入力項目!P9</f>
        <v xml:space="preserve"> </v>
      </c>
      <c r="D9" s="646"/>
      <c r="E9" s="646"/>
      <c r="F9" s="646"/>
      <c r="G9" s="646"/>
      <c r="H9" s="646"/>
      <c r="I9" s="646"/>
      <c r="J9" s="646"/>
      <c r="K9" s="647"/>
      <c r="L9" s="102" t="s">
        <v>117</v>
      </c>
      <c r="M9" s="704" t="str">
        <f>""&amp;入力項目!AE9&amp;" "&amp;入力項目!AK9</f>
        <v xml:space="preserve"> </v>
      </c>
      <c r="N9" s="704"/>
      <c r="O9" s="704"/>
      <c r="P9" s="704"/>
      <c r="Q9" s="704"/>
      <c r="R9" s="704"/>
      <c r="S9" s="704"/>
      <c r="T9" s="704"/>
      <c r="U9" s="705"/>
    </row>
    <row r="10" spans="1:23" ht="20.100000000000001" customHeight="1" x14ac:dyDescent="0.15">
      <c r="A10" s="635" t="s">
        <v>238</v>
      </c>
      <c r="B10" s="636"/>
      <c r="C10" s="708" t="str">
        <f>""&amp;入力項目!J10&amp;" "&amp;入力項目!P10</f>
        <v xml:space="preserve"> </v>
      </c>
      <c r="D10" s="709"/>
      <c r="E10" s="709"/>
      <c r="F10" s="709"/>
      <c r="G10" s="709"/>
      <c r="H10" s="709"/>
      <c r="I10" s="709"/>
      <c r="J10" s="709"/>
      <c r="K10" s="710"/>
      <c r="L10" s="100" t="s">
        <v>253</v>
      </c>
      <c r="M10" s="706" t="str">
        <f>""&amp;入力項目!AE10&amp;" "&amp;入力項目!AK10</f>
        <v xml:space="preserve"> </v>
      </c>
      <c r="N10" s="706"/>
      <c r="O10" s="706"/>
      <c r="P10" s="706"/>
      <c r="Q10" s="706"/>
      <c r="R10" s="706"/>
      <c r="S10" s="706"/>
      <c r="T10" s="706"/>
      <c r="U10" s="707"/>
    </row>
    <row r="11" spans="1:23" ht="17.25" x14ac:dyDescent="0.15">
      <c r="A11" s="654" t="s">
        <v>99</v>
      </c>
      <c r="B11" s="655"/>
      <c r="C11" s="7" t="s">
        <v>100</v>
      </c>
      <c r="D11" s="648" t="str">
        <f>""&amp;入力項目!J20</f>
        <v/>
      </c>
      <c r="E11" s="368"/>
      <c r="F11" s="368"/>
      <c r="G11" s="368"/>
      <c r="H11" s="32" t="s">
        <v>293</v>
      </c>
      <c r="I11" s="628">
        <f>入力項目!Y21</f>
        <v>0</v>
      </c>
      <c r="J11" s="628"/>
      <c r="K11" s="628"/>
      <c r="L11" s="628"/>
      <c r="M11" s="628"/>
      <c r="N11" s="8" t="s">
        <v>239</v>
      </c>
      <c r="O11" s="406" t="s">
        <v>240</v>
      </c>
      <c r="P11" s="406"/>
      <c r="Q11" s="649" t="str">
        <f>""&amp;入力項目!AM20</f>
        <v/>
      </c>
      <c r="R11" s="649"/>
      <c r="S11" s="649"/>
      <c r="T11" s="649"/>
      <c r="U11" s="9" t="s">
        <v>241</v>
      </c>
      <c r="W11" s="2" t="str">
        <f>D11&amp;"                    "&amp;D12</f>
        <v xml:space="preserve">                    </v>
      </c>
    </row>
    <row r="12" spans="1:23" ht="17.25" x14ac:dyDescent="0.15">
      <c r="A12" s="656" t="s">
        <v>242</v>
      </c>
      <c r="B12" s="657"/>
      <c r="C12" s="7" t="s">
        <v>128</v>
      </c>
      <c r="D12" s="648" t="str">
        <f>""&amp;入力項目!J22</f>
        <v/>
      </c>
      <c r="E12" s="368"/>
      <c r="F12" s="368"/>
      <c r="G12" s="368"/>
      <c r="H12" s="32" t="s">
        <v>293</v>
      </c>
      <c r="I12" s="629">
        <f>入力項目!Y23</f>
        <v>0</v>
      </c>
      <c r="J12" s="629"/>
      <c r="K12" s="629"/>
      <c r="L12" s="629"/>
      <c r="M12" s="629"/>
      <c r="N12" s="8" t="s">
        <v>239</v>
      </c>
      <c r="O12" s="406" t="s">
        <v>240</v>
      </c>
      <c r="P12" s="406"/>
      <c r="Q12" s="649" t="str">
        <f>""&amp;入力項目!AM22</f>
        <v/>
      </c>
      <c r="R12" s="649"/>
      <c r="S12" s="649"/>
      <c r="T12" s="649"/>
      <c r="U12" s="9" t="s">
        <v>241</v>
      </c>
    </row>
    <row r="13" spans="1:23" ht="6.75" customHeight="1" x14ac:dyDescent="0.15">
      <c r="A13" s="665" t="s">
        <v>159</v>
      </c>
      <c r="B13" s="665"/>
      <c r="C13" s="665"/>
      <c r="D13" s="665"/>
      <c r="E13" s="665"/>
      <c r="F13" s="665"/>
      <c r="G13" s="665"/>
      <c r="H13" s="665"/>
      <c r="I13" s="665"/>
      <c r="J13" s="665"/>
      <c r="K13" s="665"/>
      <c r="L13" s="665"/>
      <c r="M13" s="665"/>
      <c r="N13" s="665"/>
      <c r="O13" s="665"/>
      <c r="P13" s="665"/>
      <c r="Q13" s="665"/>
      <c r="R13" s="665"/>
      <c r="S13" s="665"/>
      <c r="T13" s="665"/>
      <c r="U13" s="665"/>
    </row>
    <row r="14" spans="1:23" ht="12.75" customHeight="1" x14ac:dyDescent="0.15">
      <c r="A14" s="721" t="s">
        <v>254</v>
      </c>
      <c r="B14" s="703"/>
      <c r="C14" s="662" t="s">
        <v>117</v>
      </c>
      <c r="D14" s="663"/>
      <c r="E14" s="664"/>
      <c r="F14" s="711" t="str">
        <f>""&amp;入力項目!J12</f>
        <v/>
      </c>
      <c r="G14" s="712"/>
      <c r="H14" s="712"/>
      <c r="I14" s="712"/>
      <c r="J14" s="712"/>
      <c r="K14" s="712"/>
      <c r="L14" s="712"/>
      <c r="M14" s="713" t="s">
        <v>215</v>
      </c>
      <c r="N14" s="722" t="str">
        <f>""&amp;入力項目!Y15</f>
        <v/>
      </c>
      <c r="O14" s="722"/>
      <c r="P14" s="722"/>
      <c r="Q14" s="713" t="s">
        <v>216</v>
      </c>
      <c r="R14" s="713"/>
      <c r="S14" s="722" t="str">
        <f>""&amp;入力項目!AI15</f>
        <v/>
      </c>
      <c r="T14" s="722"/>
      <c r="U14" s="726"/>
    </row>
    <row r="15" spans="1:23" x14ac:dyDescent="0.15">
      <c r="A15" s="676"/>
      <c r="B15" s="677"/>
      <c r="C15" s="683" t="s">
        <v>217</v>
      </c>
      <c r="D15" s="684"/>
      <c r="E15" s="685"/>
      <c r="F15" s="622" t="str">
        <f>""&amp;入力項目!J13</f>
        <v/>
      </c>
      <c r="G15" s="623"/>
      <c r="H15" s="623"/>
      <c r="I15" s="623"/>
      <c r="J15" s="623"/>
      <c r="K15" s="623"/>
      <c r="L15" s="624"/>
      <c r="M15" s="640"/>
      <c r="N15" s="723"/>
      <c r="O15" s="723"/>
      <c r="P15" s="723"/>
      <c r="Q15" s="640"/>
      <c r="R15" s="640"/>
      <c r="S15" s="723"/>
      <c r="T15" s="723"/>
      <c r="U15" s="727"/>
    </row>
    <row r="16" spans="1:23" ht="17.25" x14ac:dyDescent="0.15">
      <c r="A16" s="676" t="s">
        <v>218</v>
      </c>
      <c r="B16" s="677"/>
      <c r="C16" s="686"/>
      <c r="D16" s="687"/>
      <c r="E16" s="688"/>
      <c r="F16" s="625"/>
      <c r="G16" s="626"/>
      <c r="H16" s="626"/>
      <c r="I16" s="626"/>
      <c r="J16" s="626"/>
      <c r="K16" s="626"/>
      <c r="L16" s="627"/>
      <c r="M16" s="10" t="s">
        <v>219</v>
      </c>
      <c r="N16" s="680" t="str">
        <f>""&amp;入力項目!L15</f>
        <v/>
      </c>
      <c r="O16" s="681"/>
      <c r="P16" s="681"/>
      <c r="Q16" s="681"/>
      <c r="R16" s="681"/>
      <c r="S16" s="681"/>
      <c r="T16" s="681"/>
      <c r="U16" s="682"/>
    </row>
    <row r="17" spans="1:21" ht="17.25" x14ac:dyDescent="0.15">
      <c r="A17" s="678"/>
      <c r="B17" s="679"/>
      <c r="C17" s="689" t="s">
        <v>220</v>
      </c>
      <c r="D17" s="690"/>
      <c r="E17" s="691"/>
      <c r="F17" s="699" t="str">
        <f>""&amp;入力項目!K14</f>
        <v/>
      </c>
      <c r="G17" s="700"/>
      <c r="H17" s="700"/>
      <c r="I17" s="700"/>
      <c r="J17" s="700"/>
      <c r="K17" s="700"/>
      <c r="L17" s="701"/>
      <c r="M17" s="11" t="s">
        <v>102</v>
      </c>
      <c r="N17" s="660" t="str">
        <f>""&amp;入力項目!AD12</f>
        <v/>
      </c>
      <c r="O17" s="661"/>
      <c r="P17" s="661"/>
      <c r="Q17" s="12" t="s">
        <v>103</v>
      </c>
      <c r="R17" s="163" t="str">
        <f>入力項目!AI12&amp;""</f>
        <v/>
      </c>
      <c r="S17" s="12" t="s">
        <v>104</v>
      </c>
      <c r="T17" s="724" t="str">
        <f>""&amp;入力項目!AM12</f>
        <v/>
      </c>
      <c r="U17" s="725"/>
    </row>
    <row r="18" spans="1:21" ht="16.350000000000001" customHeight="1" x14ac:dyDescent="0.15">
      <c r="A18" s="702" t="s">
        <v>324</v>
      </c>
      <c r="B18" s="703"/>
      <c r="C18" s="662" t="s">
        <v>117</v>
      </c>
      <c r="D18" s="663"/>
      <c r="E18" s="664"/>
      <c r="F18" s="735" t="str">
        <f>""&amp;入力項目!J16</f>
        <v/>
      </c>
      <c r="G18" s="736"/>
      <c r="H18" s="736"/>
      <c r="I18" s="736"/>
      <c r="J18" s="736"/>
      <c r="K18" s="736"/>
      <c r="L18" s="737"/>
      <c r="M18" s="713" t="s">
        <v>215</v>
      </c>
      <c r="N18" s="722" t="str">
        <f>""&amp;入力項目!Y19</f>
        <v/>
      </c>
      <c r="O18" s="722"/>
      <c r="P18" s="722"/>
      <c r="Q18" s="713" t="s">
        <v>216</v>
      </c>
      <c r="R18" s="713"/>
      <c r="S18" s="722" t="str">
        <f>""&amp;入力項目!AI19</f>
        <v/>
      </c>
      <c r="T18" s="722"/>
      <c r="U18" s="726"/>
    </row>
    <row r="19" spans="1:21" ht="16.350000000000001" customHeight="1" x14ac:dyDescent="0.15">
      <c r="A19" s="676"/>
      <c r="B19" s="677"/>
      <c r="C19" s="683" t="s">
        <v>217</v>
      </c>
      <c r="D19" s="684"/>
      <c r="E19" s="685"/>
      <c r="F19" s="738" t="str">
        <f>""&amp;入力項目!J17</f>
        <v/>
      </c>
      <c r="G19" s="739"/>
      <c r="H19" s="739"/>
      <c r="I19" s="739"/>
      <c r="J19" s="739"/>
      <c r="K19" s="739"/>
      <c r="L19" s="739"/>
      <c r="M19" s="640"/>
      <c r="N19" s="723"/>
      <c r="O19" s="723"/>
      <c r="P19" s="723"/>
      <c r="Q19" s="640"/>
      <c r="R19" s="640"/>
      <c r="S19" s="723"/>
      <c r="T19" s="723"/>
      <c r="U19" s="727"/>
    </row>
    <row r="20" spans="1:21" ht="17.25" x14ac:dyDescent="0.15">
      <c r="A20" s="678"/>
      <c r="B20" s="679"/>
      <c r="C20" s="734"/>
      <c r="D20" s="690"/>
      <c r="E20" s="691"/>
      <c r="F20" s="740"/>
      <c r="G20" s="741"/>
      <c r="H20" s="741"/>
      <c r="I20" s="741"/>
      <c r="J20" s="741"/>
      <c r="K20" s="741"/>
      <c r="L20" s="741"/>
      <c r="M20" s="11" t="s">
        <v>322</v>
      </c>
      <c r="N20" s="731" t="str">
        <f>""&amp;入力項目!L19</f>
        <v/>
      </c>
      <c r="O20" s="732"/>
      <c r="P20" s="732"/>
      <c r="Q20" s="732"/>
      <c r="R20" s="732"/>
      <c r="S20" s="732"/>
      <c r="T20" s="732"/>
      <c r="U20" s="733"/>
    </row>
    <row r="21" spans="1:21" ht="6" customHeight="1" x14ac:dyDescent="0.15">
      <c r="A21" s="665" t="s">
        <v>159</v>
      </c>
      <c r="B21" s="665"/>
      <c r="C21" s="665"/>
      <c r="D21" s="665"/>
      <c r="E21" s="665"/>
      <c r="F21" s="665"/>
      <c r="G21" s="665"/>
      <c r="H21" s="665"/>
      <c r="I21" s="665"/>
      <c r="J21" s="665"/>
      <c r="K21" s="665"/>
      <c r="L21" s="665"/>
      <c r="M21" s="665"/>
      <c r="N21" s="665"/>
      <c r="O21" s="665"/>
      <c r="P21" s="665"/>
      <c r="Q21" s="665"/>
      <c r="R21" s="665"/>
      <c r="S21" s="665"/>
      <c r="T21" s="665"/>
      <c r="U21" s="665"/>
    </row>
    <row r="22" spans="1:21" ht="17.25" x14ac:dyDescent="0.15">
      <c r="A22" s="13" t="s">
        <v>159</v>
      </c>
      <c r="B22" s="14" t="s">
        <v>320</v>
      </c>
      <c r="C22" s="673" t="s">
        <v>248</v>
      </c>
      <c r="D22" s="674"/>
      <c r="E22" s="674"/>
      <c r="F22" s="675"/>
      <c r="G22" s="697" t="s">
        <v>249</v>
      </c>
      <c r="H22" s="697"/>
      <c r="I22" s="697"/>
      <c r="J22" s="697"/>
      <c r="K22" s="697"/>
      <c r="L22" s="697"/>
      <c r="M22" s="697" t="s">
        <v>250</v>
      </c>
      <c r="N22" s="697"/>
    </row>
    <row r="23" spans="1:21" ht="18.75" x14ac:dyDescent="0.15">
      <c r="A23" s="15">
        <v>1</v>
      </c>
      <c r="B23" s="88" t="str">
        <f>VALUE(入力項目!D31)&amp;""</f>
        <v>0</v>
      </c>
      <c r="C23" s="694" t="str">
        <f>""&amp;入力項目!G31</f>
        <v/>
      </c>
      <c r="D23" s="695"/>
      <c r="E23" s="695"/>
      <c r="F23" s="696"/>
      <c r="G23" s="698" t="str">
        <f>""&amp;入力項目!K31</f>
        <v/>
      </c>
      <c r="H23" s="692"/>
      <c r="I23" s="692"/>
      <c r="J23" s="33"/>
      <c r="K23" s="692" t="str">
        <f>""&amp;入力項目!R31</f>
        <v/>
      </c>
      <c r="L23" s="693"/>
      <c r="M23" s="89" t="str">
        <f>""&amp;入力項目!AI31</f>
        <v/>
      </c>
      <c r="N23" s="34" t="s">
        <v>101</v>
      </c>
    </row>
    <row r="24" spans="1:21" ht="18.75" customHeight="1" x14ac:dyDescent="0.15">
      <c r="A24" s="4">
        <v>2</v>
      </c>
      <c r="B24" s="90" t="str">
        <f>VALUE(入力項目!D32)&amp;""</f>
        <v>0</v>
      </c>
      <c r="C24" s="728" t="str">
        <f>""&amp;入力項目!G32</f>
        <v/>
      </c>
      <c r="D24" s="729"/>
      <c r="E24" s="729"/>
      <c r="F24" s="730"/>
      <c r="G24" s="670" t="str">
        <f>""&amp;入力項目!K32</f>
        <v/>
      </c>
      <c r="H24" s="671"/>
      <c r="I24" s="671"/>
      <c r="J24" s="36"/>
      <c r="K24" s="671" t="str">
        <f>""&amp;入力項目!R32</f>
        <v/>
      </c>
      <c r="L24" s="672"/>
      <c r="M24" s="91" t="str">
        <f>""&amp;入力項目!AI32</f>
        <v/>
      </c>
      <c r="N24" s="37" t="s">
        <v>101</v>
      </c>
    </row>
    <row r="25" spans="1:21" ht="18.75" x14ac:dyDescent="0.15">
      <c r="A25" s="4">
        <v>3</v>
      </c>
      <c r="B25" s="90" t="str">
        <f>VALUE(入力項目!D33)&amp;""</f>
        <v>0</v>
      </c>
      <c r="C25" s="728" t="str">
        <f>""&amp;入力項目!G33</f>
        <v/>
      </c>
      <c r="D25" s="729"/>
      <c r="E25" s="729"/>
      <c r="F25" s="730"/>
      <c r="G25" s="670" t="str">
        <f>""&amp;入力項目!K33</f>
        <v/>
      </c>
      <c r="H25" s="671"/>
      <c r="I25" s="671"/>
      <c r="J25" s="36"/>
      <c r="K25" s="671" t="str">
        <f>""&amp;入力項目!R33</f>
        <v/>
      </c>
      <c r="L25" s="672"/>
      <c r="M25" s="91" t="str">
        <f>""&amp;入力項目!AI33</f>
        <v/>
      </c>
      <c r="N25" s="37" t="s">
        <v>101</v>
      </c>
    </row>
    <row r="26" spans="1:21" ht="18.75" x14ac:dyDescent="0.15">
      <c r="A26" s="4">
        <v>4</v>
      </c>
      <c r="B26" s="90" t="str">
        <f>VALUE(入力項目!D34)&amp;""</f>
        <v>0</v>
      </c>
      <c r="C26" s="728" t="str">
        <f>""&amp;入力項目!G34</f>
        <v/>
      </c>
      <c r="D26" s="729"/>
      <c r="E26" s="729"/>
      <c r="F26" s="730"/>
      <c r="G26" s="670" t="str">
        <f>""&amp;入力項目!K34</f>
        <v/>
      </c>
      <c r="H26" s="671"/>
      <c r="I26" s="671"/>
      <c r="J26" s="36"/>
      <c r="K26" s="671" t="str">
        <f>""&amp;入力項目!R34</f>
        <v/>
      </c>
      <c r="L26" s="672"/>
      <c r="M26" s="91" t="str">
        <f>""&amp;入力項目!AI34</f>
        <v/>
      </c>
      <c r="N26" s="37" t="s">
        <v>101</v>
      </c>
    </row>
    <row r="27" spans="1:21" ht="18.75" x14ac:dyDescent="0.15">
      <c r="A27" s="4">
        <v>5</v>
      </c>
      <c r="B27" s="90" t="str">
        <f>VALUE(入力項目!D35)&amp;""</f>
        <v>0</v>
      </c>
      <c r="C27" s="742" t="str">
        <f>""&amp;入力項目!G35</f>
        <v/>
      </c>
      <c r="D27" s="743"/>
      <c r="E27" s="743"/>
      <c r="F27" s="744"/>
      <c r="G27" s="670" t="str">
        <f>""&amp;入力項目!K35</f>
        <v/>
      </c>
      <c r="H27" s="671"/>
      <c r="I27" s="671"/>
      <c r="J27" s="36"/>
      <c r="K27" s="671" t="str">
        <f>""&amp;入力項目!R35</f>
        <v/>
      </c>
      <c r="L27" s="672"/>
      <c r="M27" s="91" t="str">
        <f>""&amp;入力項目!AI35</f>
        <v/>
      </c>
      <c r="N27" s="37" t="s">
        <v>101</v>
      </c>
    </row>
    <row r="28" spans="1:21" ht="18.75" x14ac:dyDescent="0.15">
      <c r="A28" s="4">
        <v>6</v>
      </c>
      <c r="B28" s="90" t="str">
        <f>VALUE(入力項目!D36)&amp;""</f>
        <v>0</v>
      </c>
      <c r="C28" s="755" t="str">
        <f>""&amp;入力項目!G36</f>
        <v/>
      </c>
      <c r="D28" s="756"/>
      <c r="E28" s="756"/>
      <c r="F28" s="757"/>
      <c r="G28" s="670" t="str">
        <f>""&amp;入力項目!K36</f>
        <v/>
      </c>
      <c r="H28" s="671"/>
      <c r="I28" s="671"/>
      <c r="J28" s="36"/>
      <c r="K28" s="671" t="str">
        <f>""&amp;入力項目!R36</f>
        <v/>
      </c>
      <c r="L28" s="672"/>
      <c r="M28" s="91" t="str">
        <f>""&amp;入力項目!AI36</f>
        <v/>
      </c>
      <c r="N28" s="37" t="s">
        <v>101</v>
      </c>
    </row>
    <row r="29" spans="1:21" ht="18.75" x14ac:dyDescent="0.15">
      <c r="A29" s="4">
        <v>7</v>
      </c>
      <c r="B29" s="90" t="str">
        <f>VALUE(入力項目!D37)&amp;""</f>
        <v>0</v>
      </c>
      <c r="C29" s="728" t="str">
        <f>""&amp;入力項目!G37</f>
        <v/>
      </c>
      <c r="D29" s="729"/>
      <c r="E29" s="729"/>
      <c r="F29" s="730"/>
      <c r="G29" s="670" t="str">
        <f>""&amp;入力項目!K37</f>
        <v/>
      </c>
      <c r="H29" s="671"/>
      <c r="I29" s="671"/>
      <c r="J29" s="36"/>
      <c r="K29" s="671" t="str">
        <f>""&amp;入力項目!R37</f>
        <v/>
      </c>
      <c r="L29" s="672"/>
      <c r="M29" s="91" t="str">
        <f>""&amp;入力項目!AI37</f>
        <v/>
      </c>
      <c r="N29" s="37" t="s">
        <v>101</v>
      </c>
    </row>
    <row r="30" spans="1:21" ht="18.75" x14ac:dyDescent="0.15">
      <c r="A30" s="4">
        <v>8</v>
      </c>
      <c r="B30" s="90" t="str">
        <f>VALUE(入力項目!D38)&amp;""</f>
        <v>0</v>
      </c>
      <c r="C30" s="742" t="str">
        <f>""&amp;入力項目!G38</f>
        <v/>
      </c>
      <c r="D30" s="743"/>
      <c r="E30" s="743"/>
      <c r="F30" s="744"/>
      <c r="G30" s="670" t="str">
        <f>""&amp;入力項目!K38</f>
        <v/>
      </c>
      <c r="H30" s="671"/>
      <c r="I30" s="671"/>
      <c r="J30" s="36"/>
      <c r="K30" s="671" t="str">
        <f>""&amp;入力項目!R38</f>
        <v/>
      </c>
      <c r="L30" s="672"/>
      <c r="M30" s="91" t="str">
        <f>""&amp;入力項目!AI38</f>
        <v/>
      </c>
      <c r="N30" s="37" t="s">
        <v>101</v>
      </c>
    </row>
    <row r="31" spans="1:21" ht="18.75" x14ac:dyDescent="0.15">
      <c r="A31" s="4">
        <v>9</v>
      </c>
      <c r="B31" s="90" t="str">
        <f>VALUE(入力項目!D39)&amp;""</f>
        <v>0</v>
      </c>
      <c r="C31" s="755" t="str">
        <f>""&amp;入力項目!G39</f>
        <v/>
      </c>
      <c r="D31" s="756"/>
      <c r="E31" s="756"/>
      <c r="F31" s="757"/>
      <c r="G31" s="670" t="str">
        <f>""&amp;入力項目!K39</f>
        <v/>
      </c>
      <c r="H31" s="671"/>
      <c r="I31" s="671"/>
      <c r="J31" s="36"/>
      <c r="K31" s="671" t="str">
        <f>""&amp;入力項目!R39</f>
        <v/>
      </c>
      <c r="L31" s="672"/>
      <c r="M31" s="91" t="str">
        <f>""&amp;入力項目!AI39</f>
        <v/>
      </c>
      <c r="N31" s="37" t="s">
        <v>101</v>
      </c>
    </row>
    <row r="32" spans="1:21" ht="18.75" x14ac:dyDescent="0.15">
      <c r="A32" s="4">
        <v>10</v>
      </c>
      <c r="B32" s="90" t="str">
        <f>VALUE(入力項目!D40)&amp;""</f>
        <v>0</v>
      </c>
      <c r="C32" s="728" t="str">
        <f>""&amp;入力項目!G40</f>
        <v/>
      </c>
      <c r="D32" s="729"/>
      <c r="E32" s="729"/>
      <c r="F32" s="730"/>
      <c r="G32" s="670" t="str">
        <f>""&amp;入力項目!K40</f>
        <v/>
      </c>
      <c r="H32" s="671"/>
      <c r="I32" s="671"/>
      <c r="J32" s="36"/>
      <c r="K32" s="671" t="str">
        <f>""&amp;入力項目!R40</f>
        <v/>
      </c>
      <c r="L32" s="672"/>
      <c r="M32" s="91" t="str">
        <f>""&amp;入力項目!AI40</f>
        <v/>
      </c>
      <c r="N32" s="37" t="s">
        <v>101</v>
      </c>
    </row>
    <row r="33" spans="1:21" ht="18.75" x14ac:dyDescent="0.15">
      <c r="A33" s="4">
        <v>11</v>
      </c>
      <c r="B33" s="90" t="str">
        <f>VALUE(入力項目!D41)&amp;""</f>
        <v>0</v>
      </c>
      <c r="C33" s="728" t="str">
        <f>""&amp;入力項目!G41</f>
        <v/>
      </c>
      <c r="D33" s="729"/>
      <c r="E33" s="729"/>
      <c r="F33" s="730"/>
      <c r="G33" s="670" t="str">
        <f>""&amp;入力項目!K41</f>
        <v/>
      </c>
      <c r="H33" s="671"/>
      <c r="I33" s="671"/>
      <c r="J33" s="36"/>
      <c r="K33" s="671" t="str">
        <f>""&amp;入力項目!R41</f>
        <v/>
      </c>
      <c r="L33" s="672"/>
      <c r="M33" s="91" t="str">
        <f>""&amp;入力項目!AI41</f>
        <v/>
      </c>
      <c r="N33" s="37" t="s">
        <v>101</v>
      </c>
    </row>
    <row r="34" spans="1:21" ht="23.1" customHeight="1" x14ac:dyDescent="0.15">
      <c r="A34" s="4">
        <v>12</v>
      </c>
      <c r="B34" s="90" t="str">
        <f>VALUE(入力項目!D42)&amp;""</f>
        <v>0</v>
      </c>
      <c r="C34" s="742" t="str">
        <f>""&amp;入力項目!G42</f>
        <v/>
      </c>
      <c r="D34" s="743"/>
      <c r="E34" s="743"/>
      <c r="F34" s="744"/>
      <c r="G34" s="670" t="str">
        <f>""&amp;入力項目!K42</f>
        <v/>
      </c>
      <c r="H34" s="671"/>
      <c r="I34" s="671"/>
      <c r="J34" s="36"/>
      <c r="K34" s="671" t="str">
        <f>""&amp;入力項目!R42</f>
        <v/>
      </c>
      <c r="L34" s="672"/>
      <c r="M34" s="91" t="str">
        <f>""&amp;入力項目!AI42</f>
        <v/>
      </c>
      <c r="N34" s="37" t="s">
        <v>101</v>
      </c>
      <c r="Q34" s="669"/>
      <c r="R34" s="669"/>
      <c r="S34" s="669"/>
    </row>
    <row r="35" spans="1:21" ht="23.1" customHeight="1" x14ac:dyDescent="0.15">
      <c r="A35" s="4">
        <v>13</v>
      </c>
      <c r="B35" s="90" t="str">
        <f>VALUE(入力項目!D43)&amp;""</f>
        <v>0</v>
      </c>
      <c r="C35" s="728" t="str">
        <f>""&amp;入力項目!G43</f>
        <v/>
      </c>
      <c r="D35" s="729"/>
      <c r="E35" s="729"/>
      <c r="F35" s="730"/>
      <c r="G35" s="670" t="str">
        <f>""&amp;入力項目!K43</f>
        <v/>
      </c>
      <c r="H35" s="671"/>
      <c r="I35" s="671"/>
      <c r="J35" s="36"/>
      <c r="K35" s="671" t="str">
        <f>""&amp;入力項目!R43</f>
        <v/>
      </c>
      <c r="L35" s="672"/>
      <c r="M35" s="91" t="str">
        <f>""&amp;入力項目!AI43</f>
        <v/>
      </c>
      <c r="N35" s="37" t="s">
        <v>101</v>
      </c>
      <c r="Q35" s="669"/>
      <c r="R35" s="669"/>
      <c r="S35" s="669"/>
    </row>
    <row r="36" spans="1:21" ht="23.1" customHeight="1" x14ac:dyDescent="0.15">
      <c r="A36" s="4">
        <v>14</v>
      </c>
      <c r="B36" s="90" t="str">
        <f>VALUE(入力項目!D44)&amp;""</f>
        <v>0</v>
      </c>
      <c r="C36" s="742" t="str">
        <f>""&amp;入力項目!G44</f>
        <v/>
      </c>
      <c r="D36" s="743"/>
      <c r="E36" s="743"/>
      <c r="F36" s="744"/>
      <c r="G36" s="670" t="str">
        <f>""&amp;入力項目!K44</f>
        <v/>
      </c>
      <c r="H36" s="671"/>
      <c r="I36" s="671"/>
      <c r="J36" s="36"/>
      <c r="K36" s="671" t="str">
        <f>""&amp;入力項目!R44</f>
        <v/>
      </c>
      <c r="L36" s="672"/>
      <c r="M36" s="91" t="str">
        <f>""&amp;入力項目!AI44</f>
        <v/>
      </c>
      <c r="N36" s="37" t="s">
        <v>101</v>
      </c>
      <c r="Q36" s="669"/>
      <c r="R36" s="669"/>
      <c r="S36" s="669"/>
    </row>
    <row r="37" spans="1:21" ht="23.1" customHeight="1" x14ac:dyDescent="0.15">
      <c r="A37" s="4">
        <v>15</v>
      </c>
      <c r="B37" s="90" t="str">
        <f>VALUE(入力項目!D45)&amp;""</f>
        <v>0</v>
      </c>
      <c r="C37" s="728" t="str">
        <f>""&amp;入力項目!G45</f>
        <v/>
      </c>
      <c r="D37" s="729"/>
      <c r="E37" s="729"/>
      <c r="F37" s="730"/>
      <c r="G37" s="670" t="str">
        <f>""&amp;入力項目!K45</f>
        <v/>
      </c>
      <c r="H37" s="671"/>
      <c r="I37" s="671"/>
      <c r="J37" s="36"/>
      <c r="K37" s="671" t="str">
        <f>""&amp;入力項目!R45</f>
        <v/>
      </c>
      <c r="L37" s="672"/>
      <c r="M37" s="91" t="str">
        <f>""&amp;入力項目!AI45</f>
        <v/>
      </c>
      <c r="N37" s="37" t="s">
        <v>101</v>
      </c>
      <c r="Q37" s="669"/>
      <c r="R37" s="669"/>
      <c r="S37" s="669"/>
    </row>
    <row r="38" spans="1:21" ht="23.1" customHeight="1" x14ac:dyDescent="0.15">
      <c r="A38" s="4">
        <v>16</v>
      </c>
      <c r="B38" s="90" t="str">
        <f>VALUE(入力項目!D46)&amp;""</f>
        <v>0</v>
      </c>
      <c r="C38" s="742" t="str">
        <f>""&amp;入力項目!G46</f>
        <v/>
      </c>
      <c r="D38" s="743"/>
      <c r="E38" s="743"/>
      <c r="F38" s="744"/>
      <c r="G38" s="670" t="str">
        <f>""&amp;入力項目!K46</f>
        <v/>
      </c>
      <c r="H38" s="671"/>
      <c r="I38" s="671"/>
      <c r="J38" s="36"/>
      <c r="K38" s="671" t="str">
        <f>""&amp;入力項目!R46</f>
        <v/>
      </c>
      <c r="L38" s="672"/>
      <c r="M38" s="91" t="str">
        <f>""&amp;入力項目!AI46</f>
        <v/>
      </c>
      <c r="N38" s="37" t="s">
        <v>101</v>
      </c>
      <c r="Q38" s="669"/>
      <c r="R38" s="669"/>
      <c r="S38" s="669"/>
    </row>
    <row r="39" spans="1:21" ht="23.1" customHeight="1" x14ac:dyDescent="0.15">
      <c r="A39" s="4">
        <v>17</v>
      </c>
      <c r="B39" s="90" t="str">
        <f>VALUE(入力項目!D47)&amp;""</f>
        <v>0</v>
      </c>
      <c r="C39" s="755" t="str">
        <f>""&amp;入力項目!G47</f>
        <v/>
      </c>
      <c r="D39" s="756"/>
      <c r="E39" s="756"/>
      <c r="F39" s="757"/>
      <c r="G39" s="670" t="str">
        <f>""&amp;入力項目!K47</f>
        <v/>
      </c>
      <c r="H39" s="671"/>
      <c r="I39" s="671"/>
      <c r="J39" s="36"/>
      <c r="K39" s="671" t="str">
        <f>""&amp;入力項目!R47</f>
        <v/>
      </c>
      <c r="L39" s="672"/>
      <c r="M39" s="91" t="str">
        <f>""&amp;入力項目!AI47</f>
        <v/>
      </c>
      <c r="N39" s="37" t="s">
        <v>101</v>
      </c>
      <c r="Q39" s="669"/>
      <c r="R39" s="669"/>
      <c r="S39" s="669"/>
    </row>
    <row r="40" spans="1:21" ht="23.1" customHeight="1" x14ac:dyDescent="0.15">
      <c r="A40" s="30">
        <v>18</v>
      </c>
      <c r="B40" s="90" t="str">
        <f>VALUE(入力項目!D48)&amp;""</f>
        <v>0</v>
      </c>
      <c r="C40" s="728" t="str">
        <f>""&amp;入力項目!G48</f>
        <v/>
      </c>
      <c r="D40" s="729"/>
      <c r="E40" s="729"/>
      <c r="F40" s="730"/>
      <c r="G40" s="670" t="str">
        <f>""&amp;入力項目!K48</f>
        <v/>
      </c>
      <c r="H40" s="671"/>
      <c r="I40" s="671"/>
      <c r="J40" s="36"/>
      <c r="K40" s="671" t="str">
        <f>""&amp;入力項目!R48</f>
        <v/>
      </c>
      <c r="L40" s="672"/>
      <c r="M40" s="91" t="str">
        <f>""&amp;入力項目!AI48</f>
        <v/>
      </c>
      <c r="N40" s="37" t="s">
        <v>101</v>
      </c>
    </row>
    <row r="41" spans="1:21" ht="23.1" customHeight="1" x14ac:dyDescent="0.15">
      <c r="A41" s="4">
        <v>19</v>
      </c>
      <c r="B41" s="257" t="str">
        <f>VALUE(入力項目!D49)&amp;""</f>
        <v>0</v>
      </c>
      <c r="C41" s="742" t="str">
        <f>""&amp;入力項目!G49</f>
        <v/>
      </c>
      <c r="D41" s="743"/>
      <c r="E41" s="743"/>
      <c r="F41" s="744"/>
      <c r="G41" s="666" t="str">
        <f>""&amp;入力項目!K49</f>
        <v/>
      </c>
      <c r="H41" s="667"/>
      <c r="I41" s="667"/>
      <c r="J41" s="256"/>
      <c r="K41" s="667" t="str">
        <f>""&amp;入力項目!R49</f>
        <v/>
      </c>
      <c r="L41" s="668"/>
      <c r="M41" s="254" t="str">
        <f>""&amp;入力項目!AI49</f>
        <v/>
      </c>
      <c r="N41" s="255" t="s">
        <v>101</v>
      </c>
      <c r="Q41" s="669"/>
      <c r="R41" s="669"/>
      <c r="S41" s="669"/>
    </row>
    <row r="42" spans="1:21" ht="23.1" customHeight="1" x14ac:dyDescent="0.15">
      <c r="A42" s="30">
        <v>20</v>
      </c>
      <c r="B42" s="90" t="str">
        <f>VALUE(入力項目!D50)&amp;""</f>
        <v>0</v>
      </c>
      <c r="C42" s="728" t="str">
        <f>""&amp;入力項目!G50</f>
        <v/>
      </c>
      <c r="D42" s="729"/>
      <c r="E42" s="729"/>
      <c r="F42" s="730"/>
      <c r="G42" s="670" t="str">
        <f>""&amp;入力項目!K50</f>
        <v/>
      </c>
      <c r="H42" s="671"/>
      <c r="I42" s="671"/>
      <c r="J42" s="36"/>
      <c r="K42" s="671" t="str">
        <f>""&amp;入力項目!R50</f>
        <v/>
      </c>
      <c r="L42" s="672"/>
      <c r="M42" s="91" t="str">
        <f>""&amp;入力項目!AI50</f>
        <v/>
      </c>
      <c r="N42" s="37" t="s">
        <v>101</v>
      </c>
      <c r="Q42" s="669"/>
      <c r="R42" s="669"/>
      <c r="S42" s="669"/>
    </row>
    <row r="43" spans="1:21" ht="23.1" customHeight="1" x14ac:dyDescent="0.15">
      <c r="A43" s="4">
        <v>21</v>
      </c>
      <c r="B43" s="90" t="str">
        <f>VALUE(入力項目!D51)&amp;""</f>
        <v>0</v>
      </c>
      <c r="C43" s="742" t="str">
        <f>""&amp;入力項目!G51</f>
        <v/>
      </c>
      <c r="D43" s="743"/>
      <c r="E43" s="743"/>
      <c r="F43" s="744"/>
      <c r="G43" s="670" t="str">
        <f>""&amp;入力項目!K51</f>
        <v/>
      </c>
      <c r="H43" s="671"/>
      <c r="I43" s="671"/>
      <c r="J43" s="36"/>
      <c r="K43" s="671" t="str">
        <f>""&amp;入力項目!R51</f>
        <v/>
      </c>
      <c r="L43" s="672"/>
      <c r="M43" s="91" t="str">
        <f>""&amp;入力項目!AI51</f>
        <v/>
      </c>
      <c r="N43" s="37" t="s">
        <v>101</v>
      </c>
      <c r="Q43" s="669"/>
      <c r="R43" s="669"/>
      <c r="S43" s="669"/>
    </row>
    <row r="44" spans="1:21" ht="23.1" customHeight="1" x14ac:dyDescent="0.15">
      <c r="A44" s="30">
        <v>22</v>
      </c>
      <c r="B44" s="90" t="str">
        <f>VALUE(入力項目!D52)&amp;""</f>
        <v>0</v>
      </c>
      <c r="C44" s="728" t="str">
        <f>""&amp;入力項目!G52</f>
        <v/>
      </c>
      <c r="D44" s="729"/>
      <c r="E44" s="729"/>
      <c r="F44" s="730"/>
      <c r="G44" s="670" t="str">
        <f>""&amp;入力項目!K52</f>
        <v/>
      </c>
      <c r="H44" s="671"/>
      <c r="I44" s="671"/>
      <c r="J44" s="36"/>
      <c r="K44" s="671" t="str">
        <f>""&amp;入力項目!R52</f>
        <v/>
      </c>
      <c r="L44" s="672"/>
      <c r="M44" s="91" t="str">
        <f>""&amp;入力項目!AI52</f>
        <v/>
      </c>
      <c r="N44" s="37" t="s">
        <v>101</v>
      </c>
      <c r="Q44" s="669"/>
      <c r="R44" s="669"/>
      <c r="S44" s="669"/>
    </row>
    <row r="45" spans="1:21" ht="23.1" customHeight="1" x14ac:dyDescent="0.15">
      <c r="A45" s="4">
        <v>23</v>
      </c>
      <c r="B45" s="90" t="str">
        <f>VALUE(入力項目!D53)&amp;""</f>
        <v>0</v>
      </c>
      <c r="C45" s="728" t="str">
        <f>""&amp;入力項目!G53</f>
        <v/>
      </c>
      <c r="D45" s="729"/>
      <c r="E45" s="729"/>
      <c r="F45" s="730"/>
      <c r="G45" s="670" t="str">
        <f>""&amp;入力項目!K53</f>
        <v/>
      </c>
      <c r="H45" s="671"/>
      <c r="I45" s="671"/>
      <c r="J45" s="36"/>
      <c r="K45" s="671" t="str">
        <f>""&amp;入力項目!R53</f>
        <v/>
      </c>
      <c r="L45" s="672"/>
      <c r="M45" s="91" t="str">
        <f>""&amp;入力項目!AI53</f>
        <v/>
      </c>
      <c r="N45" s="37" t="s">
        <v>101</v>
      </c>
      <c r="Q45" s="669"/>
      <c r="R45" s="669"/>
      <c r="S45" s="669"/>
    </row>
    <row r="46" spans="1:21" ht="23.1" customHeight="1" x14ac:dyDescent="0.15">
      <c r="A46" s="30">
        <v>24</v>
      </c>
      <c r="B46" s="90" t="str">
        <f>VALUE(入力項目!D54)&amp;""</f>
        <v>0</v>
      </c>
      <c r="C46" s="742" t="str">
        <f>""&amp;入力項目!G54</f>
        <v/>
      </c>
      <c r="D46" s="743"/>
      <c r="E46" s="743"/>
      <c r="F46" s="744"/>
      <c r="G46" s="670" t="str">
        <f>""&amp;入力項目!K54</f>
        <v/>
      </c>
      <c r="H46" s="671"/>
      <c r="I46" s="671"/>
      <c r="J46" s="36"/>
      <c r="K46" s="671" t="str">
        <f>""&amp;入力項目!R54</f>
        <v/>
      </c>
      <c r="L46" s="672"/>
      <c r="M46" s="91" t="str">
        <f>""&amp;入力項目!AI54</f>
        <v/>
      </c>
      <c r="N46" s="37" t="s">
        <v>101</v>
      </c>
      <c r="Q46" s="669"/>
      <c r="R46" s="669"/>
      <c r="S46" s="669"/>
    </row>
    <row r="47" spans="1:21" ht="23.1" customHeight="1" x14ac:dyDescent="0.15">
      <c r="A47" s="4">
        <v>25</v>
      </c>
      <c r="B47" s="92" t="str">
        <f>VALUE(入力項目!D55)&amp;""</f>
        <v>0</v>
      </c>
      <c r="C47" s="758" t="str">
        <f>""&amp;入力項目!G55</f>
        <v/>
      </c>
      <c r="D47" s="759"/>
      <c r="E47" s="759"/>
      <c r="F47" s="760"/>
      <c r="G47" s="761" t="str">
        <f>""&amp;入力項目!K55</f>
        <v/>
      </c>
      <c r="H47" s="762"/>
      <c r="I47" s="762"/>
      <c r="J47" s="38"/>
      <c r="K47" s="762" t="str">
        <f>""&amp;入力項目!R55</f>
        <v/>
      </c>
      <c r="L47" s="763"/>
      <c r="M47" s="93" t="str">
        <f>""&amp;入力項目!AI55</f>
        <v/>
      </c>
      <c r="N47" s="35" t="s">
        <v>101</v>
      </c>
    </row>
    <row r="48" spans="1:21" ht="26.25" customHeight="1" x14ac:dyDescent="0.15">
      <c r="A48" s="745" t="s">
        <v>59</v>
      </c>
      <c r="B48" s="745"/>
      <c r="C48" s="745"/>
      <c r="D48" s="745"/>
      <c r="E48" s="745"/>
      <c r="F48" s="745"/>
      <c r="G48" s="745"/>
      <c r="H48" s="745"/>
      <c r="I48" s="745"/>
      <c r="J48" s="745"/>
      <c r="K48" s="745"/>
      <c r="L48" s="745"/>
      <c r="M48" s="745"/>
      <c r="N48" s="745"/>
      <c r="O48" s="745"/>
      <c r="P48" s="745"/>
      <c r="Q48" s="745"/>
      <c r="R48" s="745"/>
      <c r="S48" s="745"/>
      <c r="T48" s="745"/>
      <c r="U48" s="745"/>
    </row>
    <row r="49" spans="1:21" ht="26.25" customHeight="1" x14ac:dyDescent="0.15">
      <c r="B49" s="749" t="s">
        <v>358</v>
      </c>
      <c r="C49" s="750"/>
      <c r="D49" s="750"/>
      <c r="E49" s="750"/>
      <c r="F49" s="245"/>
      <c r="G49" s="751" t="str">
        <f>""&amp;入力項目!Q57</f>
        <v/>
      </c>
      <c r="H49" s="751"/>
      <c r="I49" s="751"/>
      <c r="J49" s="751"/>
      <c r="K49" s="750" t="s">
        <v>294</v>
      </c>
      <c r="L49" s="750"/>
      <c r="M49" s="751" t="str">
        <f>""&amp;入力項目!AB57</f>
        <v>0</v>
      </c>
      <c r="N49" s="751"/>
      <c r="O49" s="751"/>
      <c r="P49" s="751"/>
      <c r="Q49" s="750" t="s">
        <v>164</v>
      </c>
      <c r="R49" s="754"/>
      <c r="S49" s="244"/>
      <c r="T49" s="244"/>
      <c r="U49" s="244"/>
    </row>
    <row r="50" spans="1:21" x14ac:dyDescent="0.15">
      <c r="A50" s="16"/>
      <c r="B50" s="746" t="s">
        <v>137</v>
      </c>
      <c r="C50" s="746"/>
      <c r="D50" s="746"/>
      <c r="E50" s="746"/>
      <c r="F50" s="746"/>
      <c r="G50" s="746"/>
      <c r="H50" s="746"/>
      <c r="I50" s="746"/>
      <c r="J50" s="746"/>
      <c r="K50" s="746"/>
      <c r="L50" s="746"/>
      <c r="M50" s="746"/>
      <c r="N50" s="746"/>
      <c r="O50" s="746"/>
      <c r="P50" s="746"/>
      <c r="Q50" s="746"/>
      <c r="R50" s="746"/>
      <c r="S50" s="746"/>
      <c r="T50" s="746"/>
      <c r="U50" s="746"/>
    </row>
    <row r="51" spans="1:21" ht="8.1" customHeight="1" x14ac:dyDescent="0.15">
      <c r="A51" s="717"/>
      <c r="B51" s="717"/>
      <c r="C51" s="717"/>
      <c r="D51" s="717"/>
      <c r="E51" s="717"/>
      <c r="F51" s="717"/>
      <c r="G51" s="717"/>
      <c r="H51" s="717"/>
      <c r="I51" s="717"/>
      <c r="J51" s="717"/>
      <c r="K51" s="717"/>
      <c r="L51" s="717"/>
      <c r="M51" s="717"/>
      <c r="N51" s="717"/>
      <c r="O51" s="717"/>
      <c r="P51" s="717"/>
      <c r="Q51" s="717"/>
      <c r="R51" s="717"/>
      <c r="S51" s="717"/>
      <c r="T51" s="717"/>
      <c r="U51" s="717"/>
    </row>
    <row r="52" spans="1:21" x14ac:dyDescent="0.15">
      <c r="A52" s="16"/>
      <c r="B52" s="747" t="s">
        <v>338</v>
      </c>
      <c r="C52" s="717"/>
      <c r="D52" s="717"/>
      <c r="E52" s="17" t="str">
        <f>""&amp;入力項目!Z1</f>
        <v>８</v>
      </c>
      <c r="F52" s="16"/>
      <c r="G52" s="16" t="s">
        <v>101</v>
      </c>
      <c r="H52" s="748" t="str">
        <f>""&amp;入力項目!AF1</f>
        <v/>
      </c>
      <c r="I52" s="748"/>
      <c r="J52" s="16" t="s">
        <v>138</v>
      </c>
      <c r="K52" s="16"/>
      <c r="L52" s="17" t="str">
        <f>""&amp;入力項目!AL1</f>
        <v/>
      </c>
      <c r="M52" s="16" t="s">
        <v>267</v>
      </c>
      <c r="N52" s="3"/>
      <c r="O52" s="3"/>
      <c r="P52" s="3"/>
      <c r="Q52" s="3"/>
      <c r="R52" s="3"/>
      <c r="S52" s="3"/>
      <c r="T52" s="3"/>
      <c r="U52" s="3"/>
    </row>
    <row r="53" spans="1:21" ht="9" customHeight="1" x14ac:dyDescent="0.15">
      <c r="A53" s="3"/>
      <c r="B53" s="3"/>
      <c r="C53" s="3"/>
      <c r="D53" s="3"/>
      <c r="E53" s="3"/>
      <c r="F53" s="3"/>
      <c r="G53" s="3"/>
      <c r="H53" s="3"/>
      <c r="I53" s="3"/>
      <c r="J53" s="3"/>
      <c r="K53" s="3"/>
      <c r="L53" s="16"/>
      <c r="M53" s="3"/>
      <c r="N53" s="3"/>
      <c r="O53" s="3"/>
      <c r="P53" s="3"/>
      <c r="Q53" s="3"/>
      <c r="R53" s="3"/>
      <c r="S53" s="3"/>
      <c r="T53" s="3"/>
      <c r="U53" s="3"/>
    </row>
    <row r="54" spans="1:21" ht="21" customHeight="1" x14ac:dyDescent="0.15">
      <c r="A54" s="3"/>
      <c r="B54" s="3"/>
      <c r="C54" s="3"/>
      <c r="D54" s="3"/>
      <c r="E54" s="3"/>
      <c r="F54" s="3"/>
      <c r="G54" s="3"/>
      <c r="H54" s="3"/>
      <c r="I54" s="3"/>
      <c r="J54" s="3"/>
      <c r="K54" s="3"/>
      <c r="L54" s="717" t="s">
        <v>139</v>
      </c>
      <c r="M54" s="717"/>
      <c r="N54" s="752" t="str">
        <f>""&amp;入力項目!J8&amp;" "&amp;入力項目!P8</f>
        <v xml:space="preserve"> </v>
      </c>
      <c r="O54" s="752"/>
      <c r="P54" s="752"/>
      <c r="Q54" s="752"/>
      <c r="R54" s="752"/>
      <c r="S54" s="753"/>
      <c r="T54" s="18" t="s">
        <v>140</v>
      </c>
      <c r="U54" s="16"/>
    </row>
    <row r="55" spans="1:21" ht="9" customHeight="1" x14ac:dyDescent="0.15">
      <c r="A55" s="3"/>
      <c r="B55" s="3"/>
      <c r="C55" s="3"/>
      <c r="D55" s="3"/>
      <c r="E55" s="3"/>
      <c r="F55" s="3"/>
      <c r="G55" s="3"/>
      <c r="H55" s="3"/>
      <c r="I55" s="3"/>
      <c r="J55" s="3"/>
      <c r="K55" s="3"/>
      <c r="L55" s="3"/>
      <c r="M55" s="3"/>
      <c r="N55" s="3"/>
      <c r="O55" s="3"/>
      <c r="P55" s="3"/>
      <c r="Q55" s="3"/>
      <c r="R55" s="3"/>
      <c r="S55" s="3"/>
      <c r="T55" s="3"/>
      <c r="U55" s="3"/>
    </row>
    <row r="56" spans="1:21" x14ac:dyDescent="0.15">
      <c r="A56" s="16"/>
      <c r="B56" s="717" t="s">
        <v>130</v>
      </c>
      <c r="C56" s="717"/>
      <c r="D56" s="717"/>
      <c r="E56" s="717"/>
      <c r="F56" s="16"/>
      <c r="G56" s="16"/>
      <c r="H56" s="16"/>
      <c r="I56" s="16"/>
      <c r="J56" s="16"/>
      <c r="K56" s="16"/>
      <c r="L56" s="3"/>
      <c r="M56" s="3"/>
      <c r="N56" s="3"/>
      <c r="O56" s="3"/>
      <c r="P56" s="3"/>
      <c r="Q56" s="3"/>
      <c r="R56" s="3"/>
      <c r="S56" s="3"/>
      <c r="T56" s="3"/>
      <c r="U56" s="3"/>
    </row>
  </sheetData>
  <mergeCells count="158">
    <mergeCell ref="C47:F47"/>
    <mergeCell ref="C37:F37"/>
    <mergeCell ref="C38:F38"/>
    <mergeCell ref="C39:F39"/>
    <mergeCell ref="C40:F40"/>
    <mergeCell ref="C41:F41"/>
    <mergeCell ref="G35:I35"/>
    <mergeCell ref="K35:L35"/>
    <mergeCell ref="G38:I38"/>
    <mergeCell ref="K38:L38"/>
    <mergeCell ref="K37:L37"/>
    <mergeCell ref="C43:F43"/>
    <mergeCell ref="C44:F44"/>
    <mergeCell ref="C45:F45"/>
    <mergeCell ref="C46:F46"/>
    <mergeCell ref="G47:I47"/>
    <mergeCell ref="K47:L47"/>
    <mergeCell ref="G45:I45"/>
    <mergeCell ref="K45:L45"/>
    <mergeCell ref="G46:I46"/>
    <mergeCell ref="K46:L46"/>
    <mergeCell ref="G40:I40"/>
    <mergeCell ref="K40:L40"/>
    <mergeCell ref="C28:F28"/>
    <mergeCell ref="C29:F29"/>
    <mergeCell ref="C30:F30"/>
    <mergeCell ref="C42:F42"/>
    <mergeCell ref="C31:F31"/>
    <mergeCell ref="C32:F32"/>
    <mergeCell ref="C33:F33"/>
    <mergeCell ref="C34:F34"/>
    <mergeCell ref="C35:F35"/>
    <mergeCell ref="C36:F36"/>
    <mergeCell ref="Q34:S39"/>
    <mergeCell ref="G37:I37"/>
    <mergeCell ref="G28:I28"/>
    <mergeCell ref="K28:L28"/>
    <mergeCell ref="G30:I30"/>
    <mergeCell ref="K30:L30"/>
    <mergeCell ref="G34:I34"/>
    <mergeCell ref="K34:L34"/>
    <mergeCell ref="G29:I29"/>
    <mergeCell ref="K29:L29"/>
    <mergeCell ref="G33:I33"/>
    <mergeCell ref="K33:L33"/>
    <mergeCell ref="G31:I31"/>
    <mergeCell ref="G32:I32"/>
    <mergeCell ref="K32:L32"/>
    <mergeCell ref="K31:L31"/>
    <mergeCell ref="B56:E56"/>
    <mergeCell ref="A48:U48"/>
    <mergeCell ref="B50:U50"/>
    <mergeCell ref="A51:U51"/>
    <mergeCell ref="B52:D52"/>
    <mergeCell ref="H52:I52"/>
    <mergeCell ref="L54:M54"/>
    <mergeCell ref="B49:E49"/>
    <mergeCell ref="G49:J49"/>
    <mergeCell ref="K49:L49"/>
    <mergeCell ref="N54:S54"/>
    <mergeCell ref="M49:P49"/>
    <mergeCell ref="Q49:R49"/>
    <mergeCell ref="C18:E18"/>
    <mergeCell ref="Q18:R19"/>
    <mergeCell ref="S18:U19"/>
    <mergeCell ref="N20:U20"/>
    <mergeCell ref="N18:P19"/>
    <mergeCell ref="G36:I36"/>
    <mergeCell ref="K36:L36"/>
    <mergeCell ref="G39:I39"/>
    <mergeCell ref="K39:L39"/>
    <mergeCell ref="C19:E20"/>
    <mergeCell ref="F18:L18"/>
    <mergeCell ref="F19:L20"/>
    <mergeCell ref="M18:M19"/>
    <mergeCell ref="C26:F26"/>
    <mergeCell ref="C27:F27"/>
    <mergeCell ref="C25:F25"/>
    <mergeCell ref="G27:I27"/>
    <mergeCell ref="K27:L27"/>
    <mergeCell ref="G26:I26"/>
    <mergeCell ref="K26:L26"/>
    <mergeCell ref="G25:I25"/>
    <mergeCell ref="K25:L25"/>
    <mergeCell ref="G24:I24"/>
    <mergeCell ref="K24:L24"/>
    <mergeCell ref="M9:U9"/>
    <mergeCell ref="A10:B10"/>
    <mergeCell ref="M10:U10"/>
    <mergeCell ref="C10:K10"/>
    <mergeCell ref="K44:L44"/>
    <mergeCell ref="F14:L14"/>
    <mergeCell ref="M14:M15"/>
    <mergeCell ref="A1:G1"/>
    <mergeCell ref="I1:L1"/>
    <mergeCell ref="M1:U1"/>
    <mergeCell ref="A2:D2"/>
    <mergeCell ref="E2:P4"/>
    <mergeCell ref="Q2:U2"/>
    <mergeCell ref="A3:D3"/>
    <mergeCell ref="Q3:R3"/>
    <mergeCell ref="S3:U3"/>
    <mergeCell ref="A4:D4"/>
    <mergeCell ref="Q4:U4"/>
    <mergeCell ref="A14:B15"/>
    <mergeCell ref="N14:P15"/>
    <mergeCell ref="Q14:R15"/>
    <mergeCell ref="T17:U17"/>
    <mergeCell ref="S14:U15"/>
    <mergeCell ref="C24:F24"/>
    <mergeCell ref="N17:P17"/>
    <mergeCell ref="C14:E14"/>
    <mergeCell ref="A13:U13"/>
    <mergeCell ref="G41:I41"/>
    <mergeCell ref="K41:L41"/>
    <mergeCell ref="Q41:S46"/>
    <mergeCell ref="G42:I42"/>
    <mergeCell ref="K42:L42"/>
    <mergeCell ref="G43:I43"/>
    <mergeCell ref="K43:L43"/>
    <mergeCell ref="G44:I44"/>
    <mergeCell ref="C22:F22"/>
    <mergeCell ref="A16:B17"/>
    <mergeCell ref="N16:U16"/>
    <mergeCell ref="C15:E16"/>
    <mergeCell ref="C17:E17"/>
    <mergeCell ref="K23:L23"/>
    <mergeCell ref="C23:F23"/>
    <mergeCell ref="A21:U21"/>
    <mergeCell ref="G22:L22"/>
    <mergeCell ref="M22:N22"/>
    <mergeCell ref="G23:I23"/>
    <mergeCell ref="F17:L17"/>
    <mergeCell ref="A18:B20"/>
    <mergeCell ref="F15:L16"/>
    <mergeCell ref="I11:M11"/>
    <mergeCell ref="I12:M12"/>
    <mergeCell ref="D6:U6"/>
    <mergeCell ref="A5:B5"/>
    <mergeCell ref="A6:B6"/>
    <mergeCell ref="D5:U5"/>
    <mergeCell ref="A7:B7"/>
    <mergeCell ref="A8:B8"/>
    <mergeCell ref="D8:E8"/>
    <mergeCell ref="I8:K8"/>
    <mergeCell ref="C9:K9"/>
    <mergeCell ref="D12:G12"/>
    <mergeCell ref="D11:G11"/>
    <mergeCell ref="Q11:T11"/>
    <mergeCell ref="O12:P12"/>
    <mergeCell ref="Q12:T12"/>
    <mergeCell ref="O11:P11"/>
    <mergeCell ref="O8:P8"/>
    <mergeCell ref="R8:U8"/>
    <mergeCell ref="D7:U7"/>
    <mergeCell ref="A11:B11"/>
    <mergeCell ref="A12:B12"/>
    <mergeCell ref="A9:B9"/>
  </mergeCells>
  <phoneticPr fontId="4"/>
  <printOptions horizontalCentered="1" verticalCentered="1"/>
  <pageMargins left="0.59055118110236227" right="0.59055118110236227" top="0.59055118110236227" bottom="0.39370078740157483" header="0.51181102362204722" footer="0.51181102362204722"/>
  <pageSetup paperSize="9" scale="7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pageSetUpPr fitToPage="1"/>
  </sheetPr>
  <dimension ref="A1:AZ35"/>
  <sheetViews>
    <sheetView showGridLines="0" view="pageBreakPreview" zoomScale="76" zoomScaleNormal="100" zoomScaleSheetLayoutView="100" workbookViewId="0">
      <selection activeCell="V11" sqref="V11:AA11"/>
    </sheetView>
  </sheetViews>
  <sheetFormatPr defaultColWidth="11" defaultRowHeight="13.5" x14ac:dyDescent="0.15"/>
  <cols>
    <col min="1" max="8" width="2.875" style="19" customWidth="1"/>
    <col min="9" max="11" width="3.625" style="19" customWidth="1"/>
    <col min="12" max="28" width="2.125" style="19" customWidth="1"/>
    <col min="29" max="37" width="3.625" style="19" customWidth="1"/>
    <col min="38" max="38" width="5.875" style="19" customWidth="1"/>
    <col min="39" max="52" width="2.125" style="19" customWidth="1"/>
    <col min="53" max="247" width="1.625" style="19" customWidth="1"/>
    <col min="248" max="16384" width="11" style="19"/>
  </cols>
  <sheetData>
    <row r="1" spans="1:52" ht="32.1" customHeight="1" x14ac:dyDescent="0.2">
      <c r="A1" s="780" t="s">
        <v>57</v>
      </c>
      <c r="B1" s="781"/>
      <c r="C1" s="781"/>
      <c r="D1" s="781"/>
      <c r="E1" s="781"/>
      <c r="F1" s="781"/>
      <c r="G1" s="781"/>
      <c r="H1" s="781"/>
      <c r="I1" s="782"/>
      <c r="J1" s="271"/>
      <c r="K1" s="719" t="str">
        <f>県大会申込書!D6&amp;""</f>
        <v/>
      </c>
      <c r="L1" s="719"/>
      <c r="M1" s="719"/>
      <c r="N1" s="719"/>
      <c r="O1" s="719"/>
      <c r="P1" s="719"/>
      <c r="Q1" s="719"/>
      <c r="R1" s="719"/>
      <c r="S1" s="719"/>
      <c r="T1" s="719"/>
      <c r="U1" s="719"/>
      <c r="V1" s="719"/>
      <c r="W1" s="719"/>
      <c r="X1" s="719"/>
      <c r="Y1" s="719"/>
      <c r="Z1" s="719"/>
      <c r="AA1" s="719"/>
      <c r="AB1" s="719"/>
      <c r="AC1" s="719"/>
      <c r="AD1" s="719"/>
      <c r="AE1" s="719"/>
      <c r="AF1" s="719"/>
      <c r="AG1" s="785" t="s">
        <v>109</v>
      </c>
      <c r="AH1" s="786"/>
      <c r="AI1" s="787"/>
      <c r="AJ1" s="770" t="str">
        <f>県大会申込書!D8&amp;""</f>
        <v/>
      </c>
      <c r="AK1" s="770"/>
      <c r="AL1" s="770"/>
      <c r="AM1" s="770"/>
      <c r="AN1" s="272" t="s">
        <v>110</v>
      </c>
      <c r="AO1" s="770" t="str">
        <f>県大会申込書!G8&amp;""</f>
        <v/>
      </c>
      <c r="AP1" s="770"/>
      <c r="AQ1" s="770"/>
      <c r="AR1" s="770"/>
      <c r="AS1" s="770"/>
      <c r="AT1" s="272" t="s">
        <v>111</v>
      </c>
      <c r="AU1" s="770" t="str">
        <f>県大会申込書!I8&amp;""</f>
        <v/>
      </c>
      <c r="AV1" s="770"/>
      <c r="AW1" s="770"/>
      <c r="AX1" s="770"/>
      <c r="AY1" s="770"/>
      <c r="AZ1" s="771"/>
    </row>
    <row r="2" spans="1:52" ht="32.1" customHeight="1" x14ac:dyDescent="0.2">
      <c r="A2" s="780" t="s">
        <v>112</v>
      </c>
      <c r="B2" s="781"/>
      <c r="C2" s="781"/>
      <c r="D2" s="781"/>
      <c r="E2" s="781"/>
      <c r="F2" s="781"/>
      <c r="G2" s="781"/>
      <c r="H2" s="781"/>
      <c r="I2" s="782"/>
      <c r="J2" s="271"/>
      <c r="K2" s="783" t="str">
        <f>県大会申込書!D7&amp;""</f>
        <v/>
      </c>
      <c r="L2" s="783"/>
      <c r="M2" s="783"/>
      <c r="N2" s="783"/>
      <c r="O2" s="783"/>
      <c r="P2" s="783"/>
      <c r="Q2" s="783"/>
      <c r="R2" s="783"/>
      <c r="S2" s="783"/>
      <c r="T2" s="783"/>
      <c r="U2" s="783"/>
      <c r="V2" s="783"/>
      <c r="W2" s="783"/>
      <c r="X2" s="783"/>
      <c r="Y2" s="783"/>
      <c r="Z2" s="783"/>
      <c r="AA2" s="783"/>
      <c r="AB2" s="783"/>
      <c r="AC2" s="783"/>
      <c r="AD2" s="783"/>
      <c r="AE2" s="783"/>
      <c r="AF2" s="783"/>
      <c r="AG2" s="783"/>
      <c r="AH2" s="783"/>
      <c r="AI2" s="783"/>
      <c r="AJ2" s="783"/>
      <c r="AK2" s="783"/>
      <c r="AL2" s="783"/>
      <c r="AM2" s="783"/>
      <c r="AN2" s="783"/>
      <c r="AO2" s="783"/>
      <c r="AP2" s="783"/>
      <c r="AQ2" s="783"/>
      <c r="AR2" s="783"/>
      <c r="AS2" s="783"/>
      <c r="AT2" s="783"/>
      <c r="AU2" s="783"/>
      <c r="AV2" s="783"/>
      <c r="AW2" s="783"/>
      <c r="AX2" s="783"/>
      <c r="AY2" s="783"/>
      <c r="AZ2" s="784"/>
    </row>
    <row r="3" spans="1:52" ht="32.1" customHeight="1" x14ac:dyDescent="0.2">
      <c r="A3" s="780" t="s">
        <v>335</v>
      </c>
      <c r="B3" s="781"/>
      <c r="C3" s="781"/>
      <c r="D3" s="781"/>
      <c r="E3" s="781"/>
      <c r="F3" s="781"/>
      <c r="G3" s="781"/>
      <c r="H3" s="781"/>
      <c r="I3" s="782"/>
      <c r="J3" s="271"/>
      <c r="K3" s="770" t="str">
        <f>県大会申込書!C10&amp;""</f>
        <v xml:space="preserve"> </v>
      </c>
      <c r="L3" s="770"/>
      <c r="M3" s="770"/>
      <c r="N3" s="770"/>
      <c r="O3" s="770"/>
      <c r="P3" s="770"/>
      <c r="Q3" s="770"/>
      <c r="R3" s="770"/>
      <c r="S3" s="770"/>
      <c r="T3" s="770"/>
      <c r="U3" s="770"/>
      <c r="V3" s="770"/>
      <c r="W3" s="770"/>
      <c r="X3" s="770"/>
      <c r="Y3" s="266"/>
      <c r="Z3" s="774" t="s">
        <v>145</v>
      </c>
      <c r="AA3" s="770"/>
      <c r="AB3" s="770"/>
      <c r="AC3" s="770"/>
      <c r="AD3" s="770"/>
      <c r="AE3" s="770"/>
      <c r="AF3" s="771"/>
      <c r="AG3" s="266"/>
      <c r="AH3" s="266"/>
      <c r="AI3" s="773" t="str">
        <f>入力項目!AE10&amp;""</f>
        <v/>
      </c>
      <c r="AJ3" s="788"/>
      <c r="AK3" s="773"/>
      <c r="AL3" s="773"/>
      <c r="AM3" s="773"/>
      <c r="AN3" s="773"/>
      <c r="AO3" s="263"/>
      <c r="AP3" s="263"/>
      <c r="AQ3" s="273"/>
      <c r="AR3" s="773" t="str">
        <f>入力項目!AK10&amp;""</f>
        <v/>
      </c>
      <c r="AS3" s="773"/>
      <c r="AT3" s="773"/>
      <c r="AU3" s="773"/>
      <c r="AV3" s="773"/>
      <c r="AW3" s="773"/>
      <c r="AX3" s="773"/>
      <c r="AY3" s="773"/>
      <c r="AZ3" s="268"/>
    </row>
    <row r="4" spans="1:52" ht="32.1" customHeight="1" x14ac:dyDescent="0.15">
      <c r="A4" s="764" t="s">
        <v>336</v>
      </c>
      <c r="B4" s="765"/>
      <c r="C4" s="765"/>
      <c r="D4" s="765"/>
      <c r="E4" s="765"/>
      <c r="F4" s="765"/>
      <c r="G4" s="765"/>
      <c r="H4" s="765"/>
      <c r="I4" s="766"/>
      <c r="J4" s="774" t="str">
        <f>入力項目!H11&amp;" "&amp;入力項目!P11&amp;""</f>
        <v xml:space="preserve"> </v>
      </c>
      <c r="K4" s="770"/>
      <c r="L4" s="770"/>
      <c r="M4" s="770"/>
      <c r="N4" s="770"/>
      <c r="O4" s="770"/>
      <c r="P4" s="770"/>
      <c r="Q4" s="770"/>
      <c r="R4" s="770"/>
      <c r="S4" s="770"/>
      <c r="T4" s="770"/>
      <c r="U4" s="770"/>
      <c r="V4" s="770"/>
      <c r="W4" s="770"/>
      <c r="X4" s="770"/>
      <c r="Y4" s="770"/>
      <c r="Z4" s="770"/>
      <c r="AA4" s="770"/>
      <c r="AB4" s="770"/>
      <c r="AC4" s="770"/>
      <c r="AD4" s="770"/>
      <c r="AE4" s="770"/>
      <c r="AF4" s="274"/>
      <c r="AG4" s="274"/>
      <c r="AH4" s="770" t="str">
        <f>入力項目!R11&amp;" "&amp;入力項目!X11&amp;""</f>
        <v xml:space="preserve"> </v>
      </c>
      <c r="AI4" s="770"/>
      <c r="AJ4" s="770"/>
      <c r="AK4" s="770"/>
      <c r="AL4" s="770"/>
      <c r="AM4" s="770"/>
      <c r="AN4" s="770"/>
      <c r="AO4" s="770"/>
      <c r="AP4" s="770"/>
      <c r="AQ4" s="770"/>
      <c r="AR4" s="770"/>
      <c r="AS4" s="770"/>
      <c r="AT4" s="770"/>
      <c r="AU4" s="770"/>
      <c r="AV4" s="770"/>
      <c r="AW4" s="770"/>
      <c r="AX4" s="770"/>
      <c r="AY4" s="770"/>
      <c r="AZ4" s="771"/>
    </row>
    <row r="5" spans="1:52" ht="32.1" customHeight="1" x14ac:dyDescent="0.15">
      <c r="A5" s="767" t="s">
        <v>364</v>
      </c>
      <c r="B5" s="768"/>
      <c r="C5" s="768"/>
      <c r="D5" s="768"/>
      <c r="E5" s="768"/>
      <c r="F5" s="768"/>
      <c r="G5" s="768"/>
      <c r="H5" s="768"/>
      <c r="I5" s="769"/>
      <c r="J5" s="774" t="str">
        <f>入力項目!Z11&amp;" "&amp;入力項目!AG11&amp;""</f>
        <v xml:space="preserve"> </v>
      </c>
      <c r="K5" s="770"/>
      <c r="L5" s="770"/>
      <c r="M5" s="770"/>
      <c r="N5" s="770"/>
      <c r="O5" s="770"/>
      <c r="P5" s="770"/>
      <c r="Q5" s="770"/>
      <c r="R5" s="770"/>
      <c r="S5" s="770"/>
      <c r="T5" s="770"/>
      <c r="U5" s="770"/>
      <c r="V5" s="770"/>
      <c r="W5" s="770"/>
      <c r="X5" s="770"/>
      <c r="Y5" s="770"/>
      <c r="Z5" s="770"/>
      <c r="AA5" s="770"/>
      <c r="AB5" s="770"/>
      <c r="AC5" s="770"/>
      <c r="AD5" s="770"/>
      <c r="AE5" s="770"/>
      <c r="AF5" s="274"/>
      <c r="AG5" s="274"/>
      <c r="AH5" s="770" t="str">
        <f>入力項目!AI11&amp;" "&amp;入力項目!AP11&amp;""</f>
        <v xml:space="preserve"> </v>
      </c>
      <c r="AI5" s="770"/>
      <c r="AJ5" s="770"/>
      <c r="AK5" s="770"/>
      <c r="AL5" s="770"/>
      <c r="AM5" s="770"/>
      <c r="AN5" s="770"/>
      <c r="AO5" s="770"/>
      <c r="AP5" s="770"/>
      <c r="AQ5" s="770"/>
      <c r="AR5" s="770"/>
      <c r="AS5" s="770"/>
      <c r="AT5" s="770"/>
      <c r="AU5" s="770"/>
      <c r="AV5" s="770"/>
      <c r="AW5" s="770"/>
      <c r="AX5" s="770"/>
      <c r="AY5" s="770"/>
      <c r="AZ5" s="771"/>
    </row>
    <row r="6" spans="1:52" ht="32.1" customHeight="1" x14ac:dyDescent="0.2">
      <c r="A6" s="780" t="s">
        <v>113</v>
      </c>
      <c r="B6" s="781"/>
      <c r="C6" s="781"/>
      <c r="D6" s="781"/>
      <c r="E6" s="781"/>
      <c r="F6" s="781"/>
      <c r="G6" s="781"/>
      <c r="H6" s="781"/>
      <c r="I6" s="782"/>
      <c r="J6" s="271"/>
      <c r="K6" s="770" t="str">
        <f>県大会申込書!D11&amp;""</f>
        <v/>
      </c>
      <c r="L6" s="770"/>
      <c r="M6" s="770"/>
      <c r="N6" s="770"/>
      <c r="O6" s="770"/>
      <c r="P6" s="770"/>
      <c r="Q6" s="770"/>
      <c r="R6" s="770"/>
      <c r="S6" s="770"/>
      <c r="T6" s="770"/>
      <c r="U6" s="719" t="str">
        <f>"("&amp;入力項目!T20&amp;")"</f>
        <v>()</v>
      </c>
      <c r="V6" s="719"/>
      <c r="W6" s="719"/>
      <c r="X6" s="719"/>
      <c r="Y6" s="719"/>
      <c r="Z6" s="719"/>
      <c r="AA6" s="719"/>
      <c r="AB6" s="719"/>
      <c r="AC6" s="719"/>
      <c r="AD6" s="719"/>
      <c r="AE6" s="770" t="str">
        <f>県大会申込書!D12&amp;""</f>
        <v/>
      </c>
      <c r="AF6" s="770"/>
      <c r="AG6" s="770"/>
      <c r="AH6" s="770"/>
      <c r="AI6" s="770"/>
      <c r="AJ6" s="770"/>
      <c r="AK6" s="770"/>
      <c r="AL6" s="770"/>
      <c r="AM6" s="719" t="str">
        <f>"("&amp;入力項目!T22&amp;")"</f>
        <v>()</v>
      </c>
      <c r="AN6" s="719"/>
      <c r="AO6" s="719"/>
      <c r="AP6" s="719"/>
      <c r="AQ6" s="719"/>
      <c r="AR6" s="719"/>
      <c r="AS6" s="719"/>
      <c r="AT6" s="719"/>
      <c r="AU6" s="719"/>
      <c r="AV6" s="719"/>
      <c r="AW6" s="719"/>
      <c r="AX6" s="719"/>
      <c r="AY6" s="719"/>
      <c r="AZ6" s="720"/>
    </row>
    <row r="7" spans="1:52" ht="32.1" customHeight="1" x14ac:dyDescent="0.15">
      <c r="A7" s="795" t="s">
        <v>114</v>
      </c>
      <c r="B7" s="796"/>
      <c r="C7" s="796"/>
      <c r="D7" s="796"/>
      <c r="E7" s="796"/>
      <c r="F7" s="796"/>
      <c r="G7" s="796"/>
      <c r="H7" s="796"/>
      <c r="I7" s="797"/>
      <c r="J7" s="801" t="s">
        <v>97</v>
      </c>
      <c r="K7" s="801"/>
      <c r="L7" s="801"/>
      <c r="M7" s="801"/>
      <c r="N7" s="801"/>
      <c r="O7" s="801" t="s">
        <v>98</v>
      </c>
      <c r="P7" s="801"/>
      <c r="Q7" s="774" t="str">
        <f>""&amp;入力項目!T25</f>
        <v/>
      </c>
      <c r="R7" s="770"/>
      <c r="S7" s="770"/>
      <c r="T7" s="770"/>
      <c r="U7" s="770"/>
      <c r="V7" s="770"/>
      <c r="W7" s="274" t="s">
        <v>53</v>
      </c>
      <c r="X7" s="770" t="str">
        <f>""&amp;入力項目!AB25</f>
        <v/>
      </c>
      <c r="Y7" s="770"/>
      <c r="Z7" s="770"/>
      <c r="AA7" s="770"/>
      <c r="AB7" s="274" t="s">
        <v>54</v>
      </c>
      <c r="AC7" s="770" t="str">
        <f>""&amp;入力項目!AJ25</f>
        <v/>
      </c>
      <c r="AD7" s="770"/>
      <c r="AE7" s="770"/>
      <c r="AF7" s="771"/>
      <c r="AG7" s="803" t="s">
        <v>55</v>
      </c>
      <c r="AH7" s="803"/>
      <c r="AI7" s="774" t="str">
        <f>""&amp;入力項目!T26</f>
        <v/>
      </c>
      <c r="AJ7" s="770"/>
      <c r="AK7" s="770"/>
      <c r="AL7" s="770"/>
      <c r="AM7" s="274" t="s">
        <v>53</v>
      </c>
      <c r="AN7" s="770" t="str">
        <f>""&amp;入力項目!AB26</f>
        <v/>
      </c>
      <c r="AO7" s="770"/>
      <c r="AP7" s="770"/>
      <c r="AQ7" s="770"/>
      <c r="AR7" s="770"/>
      <c r="AS7" s="770"/>
      <c r="AT7" s="274" t="s">
        <v>56</v>
      </c>
      <c r="AU7" s="770" t="str">
        <f>""&amp;入力項目!AJ26</f>
        <v/>
      </c>
      <c r="AV7" s="770"/>
      <c r="AW7" s="770"/>
      <c r="AX7" s="770"/>
      <c r="AY7" s="770"/>
      <c r="AZ7" s="771"/>
    </row>
    <row r="8" spans="1:52" ht="32.1" customHeight="1" x14ac:dyDescent="0.15">
      <c r="A8" s="798"/>
      <c r="B8" s="799"/>
      <c r="C8" s="799"/>
      <c r="D8" s="799"/>
      <c r="E8" s="799"/>
      <c r="F8" s="799"/>
      <c r="G8" s="799"/>
      <c r="H8" s="799"/>
      <c r="I8" s="800"/>
      <c r="J8" s="801" t="s">
        <v>105</v>
      </c>
      <c r="K8" s="801"/>
      <c r="L8" s="801"/>
      <c r="M8" s="801"/>
      <c r="N8" s="801"/>
      <c r="O8" s="801"/>
      <c r="P8" s="801"/>
      <c r="Q8" s="793" t="str">
        <f>""&amp;入力項目!T27</f>
        <v/>
      </c>
      <c r="R8" s="793"/>
      <c r="S8" s="793"/>
      <c r="T8" s="793"/>
      <c r="U8" s="793"/>
      <c r="V8" s="793"/>
      <c r="W8" s="275" t="s">
        <v>106</v>
      </c>
      <c r="X8" s="793" t="str">
        <f>""&amp;入力項目!AB27</f>
        <v/>
      </c>
      <c r="Y8" s="793"/>
      <c r="Z8" s="793"/>
      <c r="AA8" s="793"/>
      <c r="AB8" s="275" t="s">
        <v>54</v>
      </c>
      <c r="AC8" s="793" t="str">
        <f>""&amp;入力項目!AJ27</f>
        <v/>
      </c>
      <c r="AD8" s="793"/>
      <c r="AE8" s="793"/>
      <c r="AF8" s="793"/>
      <c r="AG8" s="803"/>
      <c r="AH8" s="803"/>
      <c r="AI8" s="793" t="str">
        <f>""&amp;入力項目!T28</f>
        <v/>
      </c>
      <c r="AJ8" s="793"/>
      <c r="AK8" s="793"/>
      <c r="AL8" s="793"/>
      <c r="AM8" s="275" t="s">
        <v>54</v>
      </c>
      <c r="AN8" s="793" t="str">
        <f>""&amp;入力項目!AB28</f>
        <v/>
      </c>
      <c r="AO8" s="793"/>
      <c r="AP8" s="793"/>
      <c r="AQ8" s="793"/>
      <c r="AR8" s="793"/>
      <c r="AS8" s="793"/>
      <c r="AT8" s="275" t="s">
        <v>106</v>
      </c>
      <c r="AU8" s="793" t="str">
        <f>""&amp;入力項目!AJ28</f>
        <v/>
      </c>
      <c r="AV8" s="793"/>
      <c r="AW8" s="793"/>
      <c r="AX8" s="793"/>
      <c r="AY8" s="793"/>
      <c r="AZ8" s="794"/>
    </row>
    <row r="9" spans="1:52" ht="32.1" customHeight="1" x14ac:dyDescent="0.15">
      <c r="A9" s="790"/>
      <c r="B9" s="790"/>
      <c r="C9" s="790"/>
      <c r="D9" s="790"/>
      <c r="E9" s="790"/>
      <c r="F9" s="790"/>
      <c r="G9" s="790"/>
      <c r="H9" s="790"/>
      <c r="J9" s="791" t="s">
        <v>251</v>
      </c>
      <c r="K9" s="791"/>
      <c r="L9" s="791"/>
      <c r="M9" s="791"/>
      <c r="N9" s="791"/>
      <c r="O9" s="791"/>
      <c r="P9" s="791"/>
      <c r="Q9" s="791"/>
      <c r="R9" s="791"/>
      <c r="S9" s="791"/>
      <c r="T9" s="791"/>
      <c r="U9" s="791"/>
      <c r="V9" s="791"/>
      <c r="W9" s="791"/>
      <c r="X9" s="791"/>
      <c r="Y9" s="791"/>
      <c r="Z9" s="791"/>
      <c r="AA9" s="791"/>
      <c r="AB9" s="791"/>
      <c r="AC9" s="791"/>
      <c r="AD9" s="791"/>
      <c r="AE9" s="791"/>
      <c r="AF9" s="791"/>
      <c r="AG9" s="791"/>
      <c r="AH9" s="791"/>
      <c r="AI9" s="791"/>
      <c r="AJ9" s="791"/>
      <c r="AK9" s="791"/>
      <c r="AL9" s="791"/>
      <c r="AM9" s="791"/>
      <c r="AN9" s="791"/>
      <c r="AO9" s="791"/>
      <c r="AP9" s="791"/>
      <c r="AQ9" s="791"/>
      <c r="AR9" s="791"/>
      <c r="AS9" s="791"/>
      <c r="AT9" s="791"/>
      <c r="AU9" s="792"/>
      <c r="AV9" s="792"/>
      <c r="AW9" s="792"/>
      <c r="AX9" s="792"/>
      <c r="AY9" s="792"/>
      <c r="AZ9" s="792"/>
    </row>
    <row r="10" spans="1:52" ht="32.1" customHeight="1" x14ac:dyDescent="0.2">
      <c r="A10" s="776" t="s">
        <v>252</v>
      </c>
      <c r="B10" s="776"/>
      <c r="C10" s="776"/>
      <c r="D10" s="776"/>
      <c r="E10" s="776" t="s">
        <v>283</v>
      </c>
      <c r="F10" s="776"/>
      <c r="G10" s="776"/>
      <c r="H10" s="776"/>
      <c r="I10" s="776" t="s">
        <v>284</v>
      </c>
      <c r="J10" s="789"/>
      <c r="K10" s="789"/>
      <c r="L10" s="785" t="s">
        <v>116</v>
      </c>
      <c r="M10" s="775"/>
      <c r="N10" s="775"/>
      <c r="O10" s="775"/>
      <c r="P10" s="775"/>
      <c r="Q10" s="775"/>
      <c r="R10" s="775"/>
      <c r="S10" s="775"/>
      <c r="T10" s="775"/>
      <c r="U10" s="775"/>
      <c r="V10" s="775"/>
      <c r="W10" s="775"/>
      <c r="X10" s="775"/>
      <c r="Y10" s="775"/>
      <c r="Z10" s="775"/>
      <c r="AA10" s="775"/>
      <c r="AB10" s="804"/>
      <c r="AC10" s="785" t="s">
        <v>149</v>
      </c>
      <c r="AD10" s="770"/>
      <c r="AE10" s="770"/>
      <c r="AF10" s="805" t="s">
        <v>317</v>
      </c>
      <c r="AG10" s="770"/>
      <c r="AH10" s="770"/>
      <c r="AI10" s="770"/>
      <c r="AJ10" s="770"/>
      <c r="AK10" s="770"/>
      <c r="AL10" s="770"/>
      <c r="AM10" s="770"/>
      <c r="AN10" s="770"/>
      <c r="AO10" s="770"/>
      <c r="AP10" s="770"/>
      <c r="AQ10" s="770"/>
      <c r="AR10" s="770"/>
      <c r="AS10" s="770"/>
      <c r="AT10" s="771"/>
      <c r="AU10" s="281"/>
      <c r="AW10" s="20"/>
    </row>
    <row r="11" spans="1:52" s="20" customFormat="1" ht="32.1" customHeight="1" x14ac:dyDescent="0.15">
      <c r="A11" s="776">
        <v>1</v>
      </c>
      <c r="B11" s="776"/>
      <c r="C11" s="776"/>
      <c r="D11" s="776"/>
      <c r="E11" s="777" t="str">
        <f>VALUE(県大会申込書!B23)&amp;""</f>
        <v>0</v>
      </c>
      <c r="F11" s="777"/>
      <c r="G11" s="777"/>
      <c r="H11" s="778"/>
      <c r="I11" s="774" t="str">
        <f>""&amp;入力項目!G31</f>
        <v/>
      </c>
      <c r="J11" s="770"/>
      <c r="K11" s="771"/>
      <c r="L11" s="265"/>
      <c r="M11" s="773" t="str">
        <f>県大会申込書!G23&amp;""</f>
        <v/>
      </c>
      <c r="N11" s="773"/>
      <c r="O11" s="773"/>
      <c r="P11" s="773"/>
      <c r="Q11" s="773"/>
      <c r="R11" s="773"/>
      <c r="S11" s="773"/>
      <c r="T11" s="773"/>
      <c r="U11" s="263"/>
      <c r="V11" s="772" t="str">
        <f>県大会申込書!K23&amp;""</f>
        <v/>
      </c>
      <c r="W11" s="773"/>
      <c r="X11" s="773"/>
      <c r="Y11" s="773"/>
      <c r="Z11" s="773"/>
      <c r="AA11" s="773"/>
      <c r="AB11" s="269"/>
      <c r="AC11" s="774" t="str">
        <f>県大会申込書!M23&amp;""</f>
        <v/>
      </c>
      <c r="AD11" s="802"/>
      <c r="AE11" s="802"/>
      <c r="AF11" s="718" t="str">
        <f>入力項目!AL31&amp;""</f>
        <v/>
      </c>
      <c r="AG11" s="770"/>
      <c r="AH11" s="770"/>
      <c r="AI11" s="770"/>
      <c r="AJ11" s="770"/>
      <c r="AK11" s="770"/>
      <c r="AL11" s="770"/>
      <c r="AM11" s="770"/>
      <c r="AN11" s="770"/>
      <c r="AO11" s="770"/>
      <c r="AP11" s="770"/>
      <c r="AQ11" s="770"/>
      <c r="AR11" s="770"/>
      <c r="AS11" s="770"/>
      <c r="AT11" s="771"/>
    </row>
    <row r="12" spans="1:52" ht="32.1" customHeight="1" x14ac:dyDescent="0.2">
      <c r="A12" s="776">
        <v>2</v>
      </c>
      <c r="B12" s="776"/>
      <c r="C12" s="776"/>
      <c r="D12" s="776"/>
      <c r="E12" s="777" t="str">
        <f>VALUE(県大会申込書!B24)&amp;""</f>
        <v>0</v>
      </c>
      <c r="F12" s="777"/>
      <c r="G12" s="777"/>
      <c r="H12" s="778"/>
      <c r="I12" s="774" t="str">
        <f>""&amp;入力項目!G32</f>
        <v/>
      </c>
      <c r="J12" s="770"/>
      <c r="K12" s="771"/>
      <c r="L12" s="265"/>
      <c r="M12" s="773" t="str">
        <f>県大会申込書!G24&amp;""</f>
        <v/>
      </c>
      <c r="N12" s="773"/>
      <c r="O12" s="773"/>
      <c r="P12" s="773"/>
      <c r="Q12" s="773"/>
      <c r="R12" s="773"/>
      <c r="S12" s="773"/>
      <c r="T12" s="773"/>
      <c r="U12" s="263"/>
      <c r="V12" s="772" t="str">
        <f>県大会申込書!K24&amp;""</f>
        <v/>
      </c>
      <c r="W12" s="773"/>
      <c r="X12" s="773"/>
      <c r="Y12" s="773"/>
      <c r="Z12" s="773"/>
      <c r="AA12" s="773"/>
      <c r="AB12" s="267"/>
      <c r="AC12" s="774" t="str">
        <f>県大会申込書!M24&amp;""</f>
        <v/>
      </c>
      <c r="AD12" s="775"/>
      <c r="AE12" s="775"/>
      <c r="AF12" s="718" t="str">
        <f>入力項目!AL32&amp;""</f>
        <v/>
      </c>
      <c r="AG12" s="770"/>
      <c r="AH12" s="770"/>
      <c r="AI12" s="770"/>
      <c r="AJ12" s="770"/>
      <c r="AK12" s="770"/>
      <c r="AL12" s="770"/>
      <c r="AM12" s="770"/>
      <c r="AN12" s="770"/>
      <c r="AO12" s="770"/>
      <c r="AP12" s="770"/>
      <c r="AQ12" s="770"/>
      <c r="AR12" s="770"/>
      <c r="AS12" s="770"/>
      <c r="AT12" s="771"/>
    </row>
    <row r="13" spans="1:52" ht="32.1" customHeight="1" x14ac:dyDescent="0.2">
      <c r="A13" s="776">
        <v>3</v>
      </c>
      <c r="B13" s="776"/>
      <c r="C13" s="776"/>
      <c r="D13" s="776"/>
      <c r="E13" s="777" t="str">
        <f>VALUE(県大会申込書!B25)&amp;""</f>
        <v>0</v>
      </c>
      <c r="F13" s="777"/>
      <c r="G13" s="777"/>
      <c r="H13" s="778"/>
      <c r="I13" s="774" t="str">
        <f>""&amp;入力項目!G33</f>
        <v/>
      </c>
      <c r="J13" s="770"/>
      <c r="K13" s="771"/>
      <c r="L13" s="265"/>
      <c r="M13" s="773" t="str">
        <f>県大会申込書!G25&amp;""</f>
        <v/>
      </c>
      <c r="N13" s="773"/>
      <c r="O13" s="773"/>
      <c r="P13" s="773"/>
      <c r="Q13" s="773"/>
      <c r="R13" s="773"/>
      <c r="S13" s="773"/>
      <c r="T13" s="773"/>
      <c r="U13" s="263"/>
      <c r="V13" s="772" t="str">
        <f>県大会申込書!K25&amp;""</f>
        <v/>
      </c>
      <c r="W13" s="773"/>
      <c r="X13" s="773"/>
      <c r="Y13" s="773"/>
      <c r="Z13" s="773"/>
      <c r="AA13" s="773"/>
      <c r="AB13" s="267"/>
      <c r="AC13" s="774" t="str">
        <f>県大会申込書!M25&amp;""</f>
        <v/>
      </c>
      <c r="AD13" s="775"/>
      <c r="AE13" s="775"/>
      <c r="AF13" s="718" t="str">
        <f>入力項目!AL33&amp;""</f>
        <v/>
      </c>
      <c r="AG13" s="770"/>
      <c r="AH13" s="770"/>
      <c r="AI13" s="770"/>
      <c r="AJ13" s="770"/>
      <c r="AK13" s="770"/>
      <c r="AL13" s="770"/>
      <c r="AM13" s="770"/>
      <c r="AN13" s="770"/>
      <c r="AO13" s="770"/>
      <c r="AP13" s="770"/>
      <c r="AQ13" s="770"/>
      <c r="AR13" s="770"/>
      <c r="AS13" s="770"/>
      <c r="AT13" s="771"/>
    </row>
    <row r="14" spans="1:52" ht="32.1" customHeight="1" x14ac:dyDescent="0.2">
      <c r="A14" s="776">
        <v>4</v>
      </c>
      <c r="B14" s="776"/>
      <c r="C14" s="776"/>
      <c r="D14" s="776"/>
      <c r="E14" s="777" t="str">
        <f>VALUE(県大会申込書!B26)&amp;""</f>
        <v>0</v>
      </c>
      <c r="F14" s="777"/>
      <c r="G14" s="777"/>
      <c r="H14" s="778"/>
      <c r="I14" s="774" t="str">
        <f>""&amp;入力項目!G34</f>
        <v/>
      </c>
      <c r="J14" s="770"/>
      <c r="K14" s="771"/>
      <c r="L14" s="265"/>
      <c r="M14" s="773" t="str">
        <f>県大会申込書!G26&amp;""</f>
        <v/>
      </c>
      <c r="N14" s="773"/>
      <c r="O14" s="773"/>
      <c r="P14" s="773"/>
      <c r="Q14" s="773"/>
      <c r="R14" s="773"/>
      <c r="S14" s="773"/>
      <c r="T14" s="773"/>
      <c r="U14" s="263"/>
      <c r="V14" s="772" t="str">
        <f>県大会申込書!K26&amp;""</f>
        <v/>
      </c>
      <c r="W14" s="773"/>
      <c r="X14" s="773"/>
      <c r="Y14" s="773"/>
      <c r="Z14" s="773"/>
      <c r="AA14" s="773"/>
      <c r="AB14" s="267"/>
      <c r="AC14" s="774" t="str">
        <f>県大会申込書!M26&amp;""</f>
        <v/>
      </c>
      <c r="AD14" s="775"/>
      <c r="AE14" s="775"/>
      <c r="AF14" s="718" t="str">
        <f>入力項目!AL34&amp;""</f>
        <v/>
      </c>
      <c r="AG14" s="770"/>
      <c r="AH14" s="770"/>
      <c r="AI14" s="770"/>
      <c r="AJ14" s="770"/>
      <c r="AK14" s="770"/>
      <c r="AL14" s="770"/>
      <c r="AM14" s="770"/>
      <c r="AN14" s="770"/>
      <c r="AO14" s="770"/>
      <c r="AP14" s="770"/>
      <c r="AQ14" s="770"/>
      <c r="AR14" s="770"/>
      <c r="AS14" s="770"/>
      <c r="AT14" s="771"/>
    </row>
    <row r="15" spans="1:52" ht="32.1" customHeight="1" x14ac:dyDescent="0.2">
      <c r="A15" s="776">
        <v>5</v>
      </c>
      <c r="B15" s="776"/>
      <c r="C15" s="776"/>
      <c r="D15" s="776"/>
      <c r="E15" s="777" t="str">
        <f>VALUE(県大会申込書!B27)&amp;""</f>
        <v>0</v>
      </c>
      <c r="F15" s="777"/>
      <c r="G15" s="777"/>
      <c r="H15" s="778"/>
      <c r="I15" s="774" t="str">
        <f>""&amp;入力項目!G35</f>
        <v/>
      </c>
      <c r="J15" s="770"/>
      <c r="K15" s="771"/>
      <c r="L15" s="265"/>
      <c r="M15" s="773" t="str">
        <f>県大会申込書!G27&amp;""</f>
        <v/>
      </c>
      <c r="N15" s="773"/>
      <c r="O15" s="773"/>
      <c r="P15" s="773"/>
      <c r="Q15" s="773"/>
      <c r="R15" s="773"/>
      <c r="S15" s="773"/>
      <c r="T15" s="773"/>
      <c r="U15" s="263"/>
      <c r="V15" s="772" t="str">
        <f>県大会申込書!K27&amp;""</f>
        <v/>
      </c>
      <c r="W15" s="773"/>
      <c r="X15" s="773"/>
      <c r="Y15" s="773"/>
      <c r="Z15" s="773"/>
      <c r="AA15" s="773"/>
      <c r="AB15" s="267"/>
      <c r="AC15" s="774" t="str">
        <f>県大会申込書!M27&amp;""</f>
        <v/>
      </c>
      <c r="AD15" s="775"/>
      <c r="AE15" s="775"/>
      <c r="AF15" s="718" t="str">
        <f>入力項目!AL35&amp;""</f>
        <v/>
      </c>
      <c r="AG15" s="770"/>
      <c r="AH15" s="770"/>
      <c r="AI15" s="770"/>
      <c r="AJ15" s="770"/>
      <c r="AK15" s="770"/>
      <c r="AL15" s="770"/>
      <c r="AM15" s="770"/>
      <c r="AN15" s="770"/>
      <c r="AO15" s="770"/>
      <c r="AP15" s="770"/>
      <c r="AQ15" s="770"/>
      <c r="AR15" s="770"/>
      <c r="AS15" s="770"/>
      <c r="AT15" s="771"/>
    </row>
    <row r="16" spans="1:52" ht="32.1" customHeight="1" x14ac:dyDescent="0.2">
      <c r="A16" s="776">
        <v>6</v>
      </c>
      <c r="B16" s="776"/>
      <c r="C16" s="776"/>
      <c r="D16" s="776"/>
      <c r="E16" s="777" t="str">
        <f>VALUE(県大会申込書!B28)&amp;""</f>
        <v>0</v>
      </c>
      <c r="F16" s="777"/>
      <c r="G16" s="777"/>
      <c r="H16" s="778"/>
      <c r="I16" s="774" t="str">
        <f>""&amp;入力項目!G36</f>
        <v/>
      </c>
      <c r="J16" s="770"/>
      <c r="K16" s="771"/>
      <c r="L16" s="265"/>
      <c r="M16" s="773" t="str">
        <f>県大会申込書!G28&amp;""</f>
        <v/>
      </c>
      <c r="N16" s="773"/>
      <c r="O16" s="773"/>
      <c r="P16" s="773"/>
      <c r="Q16" s="773"/>
      <c r="R16" s="773"/>
      <c r="S16" s="773"/>
      <c r="T16" s="773"/>
      <c r="U16" s="263"/>
      <c r="V16" s="772" t="str">
        <f>県大会申込書!K28&amp;""</f>
        <v/>
      </c>
      <c r="W16" s="773"/>
      <c r="X16" s="773"/>
      <c r="Y16" s="773"/>
      <c r="Z16" s="773"/>
      <c r="AA16" s="773"/>
      <c r="AB16" s="267"/>
      <c r="AC16" s="774" t="str">
        <f>県大会申込書!M28&amp;""</f>
        <v/>
      </c>
      <c r="AD16" s="775"/>
      <c r="AE16" s="775"/>
      <c r="AF16" s="718" t="str">
        <f>入力項目!AL36&amp;""</f>
        <v/>
      </c>
      <c r="AG16" s="770"/>
      <c r="AH16" s="770"/>
      <c r="AI16" s="770"/>
      <c r="AJ16" s="770"/>
      <c r="AK16" s="770"/>
      <c r="AL16" s="770"/>
      <c r="AM16" s="770"/>
      <c r="AN16" s="770"/>
      <c r="AO16" s="770"/>
      <c r="AP16" s="770"/>
      <c r="AQ16" s="770"/>
      <c r="AR16" s="770"/>
      <c r="AS16" s="770"/>
      <c r="AT16" s="771"/>
    </row>
    <row r="17" spans="1:46" ht="32.1" customHeight="1" x14ac:dyDescent="0.2">
      <c r="A17" s="776">
        <v>7</v>
      </c>
      <c r="B17" s="776"/>
      <c r="C17" s="776"/>
      <c r="D17" s="776"/>
      <c r="E17" s="777" t="str">
        <f>VALUE(県大会申込書!B29)&amp;""</f>
        <v>0</v>
      </c>
      <c r="F17" s="777"/>
      <c r="G17" s="777"/>
      <c r="H17" s="778"/>
      <c r="I17" s="774" t="str">
        <f>""&amp;入力項目!G37</f>
        <v/>
      </c>
      <c r="J17" s="770"/>
      <c r="K17" s="771"/>
      <c r="L17" s="265"/>
      <c r="M17" s="773" t="str">
        <f>県大会申込書!G29&amp;""</f>
        <v/>
      </c>
      <c r="N17" s="773"/>
      <c r="O17" s="773"/>
      <c r="P17" s="773"/>
      <c r="Q17" s="773"/>
      <c r="R17" s="773"/>
      <c r="S17" s="773"/>
      <c r="T17" s="773"/>
      <c r="U17" s="263"/>
      <c r="V17" s="772" t="str">
        <f>県大会申込書!K29&amp;""</f>
        <v/>
      </c>
      <c r="W17" s="773"/>
      <c r="X17" s="773"/>
      <c r="Y17" s="773"/>
      <c r="Z17" s="773"/>
      <c r="AA17" s="773"/>
      <c r="AB17" s="267"/>
      <c r="AC17" s="774" t="str">
        <f>県大会申込書!M29&amp;""</f>
        <v/>
      </c>
      <c r="AD17" s="775"/>
      <c r="AE17" s="775"/>
      <c r="AF17" s="718" t="str">
        <f>入力項目!AL37&amp;""</f>
        <v/>
      </c>
      <c r="AG17" s="770"/>
      <c r="AH17" s="770"/>
      <c r="AI17" s="770"/>
      <c r="AJ17" s="770"/>
      <c r="AK17" s="770"/>
      <c r="AL17" s="770"/>
      <c r="AM17" s="770"/>
      <c r="AN17" s="770"/>
      <c r="AO17" s="770"/>
      <c r="AP17" s="770"/>
      <c r="AQ17" s="770"/>
      <c r="AR17" s="770"/>
      <c r="AS17" s="770"/>
      <c r="AT17" s="771"/>
    </row>
    <row r="18" spans="1:46" ht="32.1" customHeight="1" x14ac:dyDescent="0.2">
      <c r="A18" s="776">
        <v>8</v>
      </c>
      <c r="B18" s="776"/>
      <c r="C18" s="776"/>
      <c r="D18" s="776"/>
      <c r="E18" s="777" t="str">
        <f>VALUE(県大会申込書!B30)&amp;""</f>
        <v>0</v>
      </c>
      <c r="F18" s="777"/>
      <c r="G18" s="777"/>
      <c r="H18" s="778"/>
      <c r="I18" s="774" t="str">
        <f>""&amp;入力項目!G38</f>
        <v/>
      </c>
      <c r="J18" s="770"/>
      <c r="K18" s="771"/>
      <c r="L18" s="265"/>
      <c r="M18" s="773" t="str">
        <f>県大会申込書!G30&amp;""</f>
        <v/>
      </c>
      <c r="N18" s="773"/>
      <c r="O18" s="773"/>
      <c r="P18" s="773"/>
      <c r="Q18" s="773"/>
      <c r="R18" s="773"/>
      <c r="S18" s="773"/>
      <c r="T18" s="773"/>
      <c r="U18" s="263"/>
      <c r="V18" s="772" t="str">
        <f>県大会申込書!K30&amp;""</f>
        <v/>
      </c>
      <c r="W18" s="773"/>
      <c r="X18" s="773"/>
      <c r="Y18" s="773"/>
      <c r="Z18" s="773"/>
      <c r="AA18" s="773"/>
      <c r="AB18" s="267"/>
      <c r="AC18" s="774" t="str">
        <f>県大会申込書!M30&amp;""</f>
        <v/>
      </c>
      <c r="AD18" s="775"/>
      <c r="AE18" s="775"/>
      <c r="AF18" s="718" t="str">
        <f>入力項目!AL38&amp;""</f>
        <v/>
      </c>
      <c r="AG18" s="770"/>
      <c r="AH18" s="770"/>
      <c r="AI18" s="770"/>
      <c r="AJ18" s="770"/>
      <c r="AK18" s="770"/>
      <c r="AL18" s="770"/>
      <c r="AM18" s="770"/>
      <c r="AN18" s="770"/>
      <c r="AO18" s="770"/>
      <c r="AP18" s="770"/>
      <c r="AQ18" s="770"/>
      <c r="AR18" s="770"/>
      <c r="AS18" s="770"/>
      <c r="AT18" s="771"/>
    </row>
    <row r="19" spans="1:46" ht="32.1" customHeight="1" x14ac:dyDescent="0.2">
      <c r="A19" s="776">
        <v>9</v>
      </c>
      <c r="B19" s="776"/>
      <c r="C19" s="776"/>
      <c r="D19" s="776"/>
      <c r="E19" s="777" t="str">
        <f>VALUE(県大会申込書!B31)&amp;""</f>
        <v>0</v>
      </c>
      <c r="F19" s="777"/>
      <c r="G19" s="777"/>
      <c r="H19" s="778"/>
      <c r="I19" s="774" t="str">
        <f>""&amp;入力項目!G39</f>
        <v/>
      </c>
      <c r="J19" s="770"/>
      <c r="K19" s="771"/>
      <c r="L19" s="265"/>
      <c r="M19" s="773" t="str">
        <f>県大会申込書!G31&amp;""</f>
        <v/>
      </c>
      <c r="N19" s="773"/>
      <c r="O19" s="773"/>
      <c r="P19" s="773"/>
      <c r="Q19" s="773"/>
      <c r="R19" s="773"/>
      <c r="S19" s="773"/>
      <c r="T19" s="773"/>
      <c r="U19" s="263"/>
      <c r="V19" s="772" t="str">
        <f>県大会申込書!K31&amp;""</f>
        <v/>
      </c>
      <c r="W19" s="773"/>
      <c r="X19" s="773"/>
      <c r="Y19" s="773"/>
      <c r="Z19" s="773"/>
      <c r="AA19" s="773"/>
      <c r="AB19" s="267"/>
      <c r="AC19" s="774" t="str">
        <f>県大会申込書!M31&amp;""</f>
        <v/>
      </c>
      <c r="AD19" s="775"/>
      <c r="AE19" s="775"/>
      <c r="AF19" s="718" t="str">
        <f>入力項目!AL39&amp;""</f>
        <v/>
      </c>
      <c r="AG19" s="770"/>
      <c r="AH19" s="770"/>
      <c r="AI19" s="770"/>
      <c r="AJ19" s="770"/>
      <c r="AK19" s="770"/>
      <c r="AL19" s="770"/>
      <c r="AM19" s="770"/>
      <c r="AN19" s="770"/>
      <c r="AO19" s="770"/>
      <c r="AP19" s="770"/>
      <c r="AQ19" s="770"/>
      <c r="AR19" s="770"/>
      <c r="AS19" s="770"/>
      <c r="AT19" s="771"/>
    </row>
    <row r="20" spans="1:46" ht="32.1" customHeight="1" x14ac:dyDescent="0.2">
      <c r="A20" s="776">
        <v>10</v>
      </c>
      <c r="B20" s="776"/>
      <c r="C20" s="776"/>
      <c r="D20" s="776"/>
      <c r="E20" s="777" t="str">
        <f>VALUE(県大会申込書!B32)&amp;""</f>
        <v>0</v>
      </c>
      <c r="F20" s="777"/>
      <c r="G20" s="777"/>
      <c r="H20" s="778"/>
      <c r="I20" s="774" t="str">
        <f>""&amp;入力項目!G40</f>
        <v/>
      </c>
      <c r="J20" s="770"/>
      <c r="K20" s="771"/>
      <c r="L20" s="265"/>
      <c r="M20" s="773" t="str">
        <f>県大会申込書!G32&amp;""</f>
        <v/>
      </c>
      <c r="N20" s="773"/>
      <c r="O20" s="773"/>
      <c r="P20" s="773"/>
      <c r="Q20" s="773"/>
      <c r="R20" s="773"/>
      <c r="S20" s="773"/>
      <c r="T20" s="773"/>
      <c r="U20" s="263"/>
      <c r="V20" s="772" t="str">
        <f>県大会申込書!K32&amp;""</f>
        <v/>
      </c>
      <c r="W20" s="773"/>
      <c r="X20" s="773"/>
      <c r="Y20" s="773"/>
      <c r="Z20" s="773"/>
      <c r="AA20" s="773"/>
      <c r="AB20" s="267"/>
      <c r="AC20" s="774" t="str">
        <f>県大会申込書!M32&amp;""</f>
        <v/>
      </c>
      <c r="AD20" s="775"/>
      <c r="AE20" s="775"/>
      <c r="AF20" s="718" t="str">
        <f>入力項目!AL40&amp;""</f>
        <v/>
      </c>
      <c r="AG20" s="770"/>
      <c r="AH20" s="770"/>
      <c r="AI20" s="770"/>
      <c r="AJ20" s="770"/>
      <c r="AK20" s="770"/>
      <c r="AL20" s="770"/>
      <c r="AM20" s="770"/>
      <c r="AN20" s="770"/>
      <c r="AO20" s="770"/>
      <c r="AP20" s="770"/>
      <c r="AQ20" s="770"/>
      <c r="AR20" s="770"/>
      <c r="AS20" s="770"/>
      <c r="AT20" s="771"/>
    </row>
    <row r="21" spans="1:46" ht="32.1" customHeight="1" x14ac:dyDescent="0.2">
      <c r="A21" s="776">
        <v>11</v>
      </c>
      <c r="B21" s="776"/>
      <c r="C21" s="776"/>
      <c r="D21" s="776"/>
      <c r="E21" s="777" t="str">
        <f>VALUE(県大会申込書!B33)&amp;""</f>
        <v>0</v>
      </c>
      <c r="F21" s="777"/>
      <c r="G21" s="777"/>
      <c r="H21" s="778"/>
      <c r="I21" s="774" t="str">
        <f>""&amp;入力項目!G41</f>
        <v/>
      </c>
      <c r="J21" s="770"/>
      <c r="K21" s="771"/>
      <c r="L21" s="265"/>
      <c r="M21" s="773" t="str">
        <f>県大会申込書!G33&amp;""</f>
        <v/>
      </c>
      <c r="N21" s="773"/>
      <c r="O21" s="773"/>
      <c r="P21" s="773"/>
      <c r="Q21" s="773"/>
      <c r="R21" s="773"/>
      <c r="S21" s="773"/>
      <c r="T21" s="773"/>
      <c r="U21" s="263"/>
      <c r="V21" s="772" t="str">
        <f>県大会申込書!K33&amp;""</f>
        <v/>
      </c>
      <c r="W21" s="773"/>
      <c r="X21" s="773"/>
      <c r="Y21" s="773"/>
      <c r="Z21" s="773"/>
      <c r="AA21" s="773"/>
      <c r="AB21" s="267"/>
      <c r="AC21" s="774" t="str">
        <f>県大会申込書!M33&amp;""</f>
        <v/>
      </c>
      <c r="AD21" s="775"/>
      <c r="AE21" s="775"/>
      <c r="AF21" s="718" t="str">
        <f>入力項目!AL41&amp;""</f>
        <v/>
      </c>
      <c r="AG21" s="770"/>
      <c r="AH21" s="770"/>
      <c r="AI21" s="770"/>
      <c r="AJ21" s="770"/>
      <c r="AK21" s="770"/>
      <c r="AL21" s="770"/>
      <c r="AM21" s="770"/>
      <c r="AN21" s="770"/>
      <c r="AO21" s="770"/>
      <c r="AP21" s="770"/>
      <c r="AQ21" s="770"/>
      <c r="AR21" s="770"/>
      <c r="AS21" s="770"/>
      <c r="AT21" s="771"/>
    </row>
    <row r="22" spans="1:46" ht="32.1" customHeight="1" x14ac:dyDescent="0.2">
      <c r="A22" s="776">
        <v>12</v>
      </c>
      <c r="B22" s="776"/>
      <c r="C22" s="776"/>
      <c r="D22" s="776"/>
      <c r="E22" s="777" t="str">
        <f>VALUE(県大会申込書!B34)&amp;""</f>
        <v>0</v>
      </c>
      <c r="F22" s="777"/>
      <c r="G22" s="777"/>
      <c r="H22" s="778"/>
      <c r="I22" s="779" t="str">
        <f>""&amp;入力項目!G42</f>
        <v/>
      </c>
      <c r="J22" s="806"/>
      <c r="K22" s="806"/>
      <c r="L22" s="270"/>
      <c r="M22" s="773" t="str">
        <f>県大会申込書!G34&amp;""</f>
        <v/>
      </c>
      <c r="N22" s="773"/>
      <c r="O22" s="773"/>
      <c r="P22" s="773"/>
      <c r="Q22" s="773"/>
      <c r="R22" s="773"/>
      <c r="S22" s="773"/>
      <c r="T22" s="773"/>
      <c r="U22" s="264"/>
      <c r="V22" s="772" t="str">
        <f>県大会申込書!K34&amp;""</f>
        <v/>
      </c>
      <c r="W22" s="773"/>
      <c r="X22" s="773"/>
      <c r="Y22" s="773"/>
      <c r="Z22" s="773"/>
      <c r="AA22" s="773"/>
      <c r="AB22" s="267"/>
      <c r="AC22" s="774" t="str">
        <f>県大会申込書!M34&amp;""</f>
        <v/>
      </c>
      <c r="AD22" s="775"/>
      <c r="AE22" s="775"/>
      <c r="AF22" s="718" t="str">
        <f>入力項目!AL42&amp;""</f>
        <v/>
      </c>
      <c r="AG22" s="770"/>
      <c r="AH22" s="770"/>
      <c r="AI22" s="770"/>
      <c r="AJ22" s="770"/>
      <c r="AK22" s="770"/>
      <c r="AL22" s="770"/>
      <c r="AM22" s="770"/>
      <c r="AN22" s="770"/>
      <c r="AO22" s="770"/>
      <c r="AP22" s="770"/>
      <c r="AQ22" s="770"/>
      <c r="AR22" s="770"/>
      <c r="AS22" s="770"/>
      <c r="AT22" s="771"/>
    </row>
    <row r="23" spans="1:46" ht="32.1" customHeight="1" x14ac:dyDescent="0.2">
      <c r="A23" s="776">
        <v>13</v>
      </c>
      <c r="B23" s="776"/>
      <c r="C23" s="776"/>
      <c r="D23" s="776"/>
      <c r="E23" s="777" t="str">
        <f>VALUE(県大会申込書!B35)&amp;""</f>
        <v>0</v>
      </c>
      <c r="F23" s="777"/>
      <c r="G23" s="777"/>
      <c r="H23" s="778"/>
      <c r="I23" s="779" t="str">
        <f>""&amp;入力項目!G43</f>
        <v/>
      </c>
      <c r="J23" s="779"/>
      <c r="K23" s="779"/>
      <c r="L23" s="265"/>
      <c r="M23" s="773" t="str">
        <f>県大会申込書!G35&amp;""</f>
        <v/>
      </c>
      <c r="N23" s="773"/>
      <c r="O23" s="773"/>
      <c r="P23" s="773"/>
      <c r="Q23" s="773"/>
      <c r="R23" s="773"/>
      <c r="S23" s="773"/>
      <c r="T23" s="773"/>
      <c r="U23" s="263"/>
      <c r="V23" s="772" t="str">
        <f>県大会申込書!K35&amp;""</f>
        <v/>
      </c>
      <c r="W23" s="773"/>
      <c r="X23" s="773"/>
      <c r="Y23" s="773"/>
      <c r="Z23" s="773"/>
      <c r="AA23" s="773"/>
      <c r="AB23" s="267"/>
      <c r="AC23" s="774" t="str">
        <f>県大会申込書!M35&amp;""</f>
        <v/>
      </c>
      <c r="AD23" s="775"/>
      <c r="AE23" s="775"/>
      <c r="AF23" s="718" t="str">
        <f>入力項目!AL43&amp;""</f>
        <v/>
      </c>
      <c r="AG23" s="770"/>
      <c r="AH23" s="770"/>
      <c r="AI23" s="770"/>
      <c r="AJ23" s="770"/>
      <c r="AK23" s="770"/>
      <c r="AL23" s="770"/>
      <c r="AM23" s="770"/>
      <c r="AN23" s="770"/>
      <c r="AO23" s="770"/>
      <c r="AP23" s="770"/>
      <c r="AQ23" s="770"/>
      <c r="AR23" s="770"/>
      <c r="AS23" s="770"/>
      <c r="AT23" s="771"/>
    </row>
    <row r="24" spans="1:46" ht="32.1" customHeight="1" x14ac:dyDescent="0.2">
      <c r="A24" s="776">
        <v>14</v>
      </c>
      <c r="B24" s="776"/>
      <c r="C24" s="776"/>
      <c r="D24" s="776"/>
      <c r="E24" s="777" t="str">
        <f>VALUE(県大会申込書!B36)&amp;""</f>
        <v>0</v>
      </c>
      <c r="F24" s="777"/>
      <c r="G24" s="777"/>
      <c r="H24" s="778"/>
      <c r="I24" s="779" t="str">
        <f>""&amp;入力項目!G44</f>
        <v/>
      </c>
      <c r="J24" s="779"/>
      <c r="K24" s="779"/>
      <c r="L24" s="265"/>
      <c r="M24" s="773" t="str">
        <f>県大会申込書!G36&amp;""</f>
        <v/>
      </c>
      <c r="N24" s="773"/>
      <c r="O24" s="773"/>
      <c r="P24" s="773"/>
      <c r="Q24" s="773"/>
      <c r="R24" s="773"/>
      <c r="S24" s="773"/>
      <c r="T24" s="773"/>
      <c r="U24" s="263"/>
      <c r="V24" s="772" t="str">
        <f>県大会申込書!K36&amp;""</f>
        <v/>
      </c>
      <c r="W24" s="773"/>
      <c r="X24" s="773"/>
      <c r="Y24" s="773"/>
      <c r="Z24" s="773"/>
      <c r="AA24" s="773"/>
      <c r="AB24" s="267"/>
      <c r="AC24" s="774" t="str">
        <f>県大会申込書!M36&amp;""</f>
        <v/>
      </c>
      <c r="AD24" s="775"/>
      <c r="AE24" s="775"/>
      <c r="AF24" s="718" t="str">
        <f>入力項目!AL44&amp;""</f>
        <v/>
      </c>
      <c r="AG24" s="770"/>
      <c r="AH24" s="770"/>
      <c r="AI24" s="770"/>
      <c r="AJ24" s="770"/>
      <c r="AK24" s="770"/>
      <c r="AL24" s="770"/>
      <c r="AM24" s="770"/>
      <c r="AN24" s="770"/>
      <c r="AO24" s="770"/>
      <c r="AP24" s="770"/>
      <c r="AQ24" s="770"/>
      <c r="AR24" s="770"/>
      <c r="AS24" s="770"/>
      <c r="AT24" s="771"/>
    </row>
    <row r="25" spans="1:46" ht="32.1" customHeight="1" x14ac:dyDescent="0.2">
      <c r="A25" s="776">
        <v>15</v>
      </c>
      <c r="B25" s="776"/>
      <c r="C25" s="776"/>
      <c r="D25" s="776"/>
      <c r="E25" s="777" t="str">
        <f>VALUE(県大会申込書!B37)&amp;""</f>
        <v>0</v>
      </c>
      <c r="F25" s="777"/>
      <c r="G25" s="777"/>
      <c r="H25" s="778"/>
      <c r="I25" s="779" t="str">
        <f>""&amp;入力項目!G45</f>
        <v/>
      </c>
      <c r="J25" s="779"/>
      <c r="K25" s="779"/>
      <c r="L25" s="265"/>
      <c r="M25" s="773" t="str">
        <f>県大会申込書!G37&amp;""</f>
        <v/>
      </c>
      <c r="N25" s="773"/>
      <c r="O25" s="773"/>
      <c r="P25" s="773"/>
      <c r="Q25" s="773"/>
      <c r="R25" s="773"/>
      <c r="S25" s="773"/>
      <c r="T25" s="773"/>
      <c r="U25" s="263"/>
      <c r="V25" s="772" t="str">
        <f>県大会申込書!K37&amp;""</f>
        <v/>
      </c>
      <c r="W25" s="773"/>
      <c r="X25" s="773"/>
      <c r="Y25" s="773"/>
      <c r="Z25" s="773"/>
      <c r="AA25" s="773"/>
      <c r="AB25" s="267"/>
      <c r="AC25" s="774" t="str">
        <f>県大会申込書!M37&amp;""</f>
        <v/>
      </c>
      <c r="AD25" s="775"/>
      <c r="AE25" s="775"/>
      <c r="AF25" s="718" t="str">
        <f>入力項目!AL45&amp;""</f>
        <v/>
      </c>
      <c r="AG25" s="770"/>
      <c r="AH25" s="770"/>
      <c r="AI25" s="770"/>
      <c r="AJ25" s="770"/>
      <c r="AK25" s="770"/>
      <c r="AL25" s="770"/>
      <c r="AM25" s="770"/>
      <c r="AN25" s="770"/>
      <c r="AO25" s="770"/>
      <c r="AP25" s="770"/>
      <c r="AQ25" s="770"/>
      <c r="AR25" s="770"/>
      <c r="AS25" s="770"/>
      <c r="AT25" s="771"/>
    </row>
    <row r="26" spans="1:46" ht="32.1" customHeight="1" x14ac:dyDescent="0.2">
      <c r="A26" s="776">
        <v>16</v>
      </c>
      <c r="B26" s="776"/>
      <c r="C26" s="776"/>
      <c r="D26" s="776"/>
      <c r="E26" s="777" t="str">
        <f>VALUE(県大会申込書!B38)&amp;""</f>
        <v>0</v>
      </c>
      <c r="F26" s="777"/>
      <c r="G26" s="777"/>
      <c r="H26" s="778"/>
      <c r="I26" s="779" t="str">
        <f>""&amp;入力項目!G46</f>
        <v/>
      </c>
      <c r="J26" s="779"/>
      <c r="K26" s="779"/>
      <c r="L26" s="265"/>
      <c r="M26" s="773" t="str">
        <f>県大会申込書!G38&amp;""</f>
        <v/>
      </c>
      <c r="N26" s="773"/>
      <c r="O26" s="773"/>
      <c r="P26" s="773"/>
      <c r="Q26" s="773"/>
      <c r="R26" s="773"/>
      <c r="S26" s="773"/>
      <c r="T26" s="773"/>
      <c r="U26" s="263"/>
      <c r="V26" s="772" t="str">
        <f>県大会申込書!K38&amp;""</f>
        <v/>
      </c>
      <c r="W26" s="773"/>
      <c r="X26" s="773"/>
      <c r="Y26" s="773"/>
      <c r="Z26" s="773"/>
      <c r="AA26" s="773"/>
      <c r="AB26" s="267"/>
      <c r="AC26" s="774" t="str">
        <f>県大会申込書!M38&amp;""</f>
        <v/>
      </c>
      <c r="AD26" s="775"/>
      <c r="AE26" s="775"/>
      <c r="AF26" s="718" t="str">
        <f>入力項目!AL46&amp;""</f>
        <v/>
      </c>
      <c r="AG26" s="770"/>
      <c r="AH26" s="770"/>
      <c r="AI26" s="770"/>
      <c r="AJ26" s="770"/>
      <c r="AK26" s="770"/>
      <c r="AL26" s="770"/>
      <c r="AM26" s="770"/>
      <c r="AN26" s="770"/>
      <c r="AO26" s="770"/>
      <c r="AP26" s="770"/>
      <c r="AQ26" s="770"/>
      <c r="AR26" s="770"/>
      <c r="AS26" s="770"/>
      <c r="AT26" s="771"/>
    </row>
    <row r="27" spans="1:46" ht="32.1" customHeight="1" x14ac:dyDescent="0.2">
      <c r="A27" s="776">
        <v>17</v>
      </c>
      <c r="B27" s="776"/>
      <c r="C27" s="776"/>
      <c r="D27" s="776"/>
      <c r="E27" s="777" t="str">
        <f>VALUE(県大会申込書!B39)&amp;""</f>
        <v>0</v>
      </c>
      <c r="F27" s="777"/>
      <c r="G27" s="777"/>
      <c r="H27" s="778"/>
      <c r="I27" s="779" t="str">
        <f>""&amp;入力項目!G47</f>
        <v/>
      </c>
      <c r="J27" s="779"/>
      <c r="K27" s="779"/>
      <c r="L27" s="265"/>
      <c r="M27" s="773" t="str">
        <f>県大会申込書!G39&amp;""</f>
        <v/>
      </c>
      <c r="N27" s="773"/>
      <c r="O27" s="773"/>
      <c r="P27" s="773"/>
      <c r="Q27" s="773"/>
      <c r="R27" s="773"/>
      <c r="S27" s="773"/>
      <c r="T27" s="773"/>
      <c r="U27" s="263"/>
      <c r="V27" s="772" t="str">
        <f>県大会申込書!K39&amp;""</f>
        <v/>
      </c>
      <c r="W27" s="773"/>
      <c r="X27" s="773"/>
      <c r="Y27" s="773"/>
      <c r="Z27" s="773"/>
      <c r="AA27" s="773"/>
      <c r="AB27" s="267"/>
      <c r="AC27" s="774" t="str">
        <f>県大会申込書!M39&amp;""</f>
        <v/>
      </c>
      <c r="AD27" s="775"/>
      <c r="AE27" s="775"/>
      <c r="AF27" s="718" t="str">
        <f>入力項目!AL47&amp;""</f>
        <v/>
      </c>
      <c r="AG27" s="770"/>
      <c r="AH27" s="770"/>
      <c r="AI27" s="770"/>
      <c r="AJ27" s="770"/>
      <c r="AK27" s="770"/>
      <c r="AL27" s="770"/>
      <c r="AM27" s="770"/>
      <c r="AN27" s="770"/>
      <c r="AO27" s="770"/>
      <c r="AP27" s="770"/>
      <c r="AQ27" s="770"/>
      <c r="AR27" s="770"/>
      <c r="AS27" s="770"/>
      <c r="AT27" s="771"/>
    </row>
    <row r="28" spans="1:46" ht="32.1" customHeight="1" x14ac:dyDescent="0.2">
      <c r="A28" s="776">
        <v>18</v>
      </c>
      <c r="B28" s="776"/>
      <c r="C28" s="776"/>
      <c r="D28" s="776"/>
      <c r="E28" s="777" t="str">
        <f>VALUE(県大会申込書!B40)&amp;""</f>
        <v>0</v>
      </c>
      <c r="F28" s="777"/>
      <c r="G28" s="777"/>
      <c r="H28" s="778"/>
      <c r="I28" s="779" t="str">
        <f>""&amp;入力項目!G48</f>
        <v/>
      </c>
      <c r="J28" s="779"/>
      <c r="K28" s="779"/>
      <c r="L28" s="265"/>
      <c r="M28" s="773" t="str">
        <f>県大会申込書!G40&amp;""</f>
        <v/>
      </c>
      <c r="N28" s="773"/>
      <c r="O28" s="773"/>
      <c r="P28" s="773"/>
      <c r="Q28" s="773"/>
      <c r="R28" s="773"/>
      <c r="S28" s="773"/>
      <c r="T28" s="773"/>
      <c r="U28" s="263"/>
      <c r="V28" s="772" t="str">
        <f>県大会申込書!K40&amp;""</f>
        <v/>
      </c>
      <c r="W28" s="773"/>
      <c r="X28" s="773"/>
      <c r="Y28" s="773"/>
      <c r="Z28" s="773"/>
      <c r="AA28" s="773"/>
      <c r="AB28" s="267"/>
      <c r="AC28" s="774" t="str">
        <f>県大会申込書!M40&amp;""</f>
        <v/>
      </c>
      <c r="AD28" s="775"/>
      <c r="AE28" s="775"/>
      <c r="AF28" s="718" t="str">
        <f>入力項目!AL48&amp;""</f>
        <v/>
      </c>
      <c r="AG28" s="770"/>
      <c r="AH28" s="770"/>
      <c r="AI28" s="770"/>
      <c r="AJ28" s="770"/>
      <c r="AK28" s="770"/>
      <c r="AL28" s="770"/>
      <c r="AM28" s="770"/>
      <c r="AN28" s="770"/>
      <c r="AO28" s="770"/>
      <c r="AP28" s="770"/>
      <c r="AQ28" s="770"/>
      <c r="AR28" s="770"/>
      <c r="AS28" s="770"/>
      <c r="AT28" s="771"/>
    </row>
    <row r="29" spans="1:46" ht="32.1" customHeight="1" x14ac:dyDescent="0.2">
      <c r="A29" s="776">
        <v>19</v>
      </c>
      <c r="B29" s="776"/>
      <c r="C29" s="776"/>
      <c r="D29" s="776"/>
      <c r="E29" s="777" t="str">
        <f>VALUE(県大会申込書!B41)&amp;""</f>
        <v>0</v>
      </c>
      <c r="F29" s="777"/>
      <c r="G29" s="777"/>
      <c r="H29" s="778"/>
      <c r="I29" s="779" t="str">
        <f>""&amp;入力項目!G49</f>
        <v/>
      </c>
      <c r="J29" s="779"/>
      <c r="K29" s="779"/>
      <c r="L29" s="270"/>
      <c r="M29" s="773" t="str">
        <f>県大会申込書!G41&amp;""</f>
        <v/>
      </c>
      <c r="N29" s="773"/>
      <c r="O29" s="773"/>
      <c r="P29" s="773"/>
      <c r="Q29" s="773"/>
      <c r="R29" s="773"/>
      <c r="S29" s="773"/>
      <c r="T29" s="773"/>
      <c r="U29" s="264"/>
      <c r="V29" s="772" t="str">
        <f>県大会申込書!K41&amp;""</f>
        <v/>
      </c>
      <c r="W29" s="773"/>
      <c r="X29" s="773"/>
      <c r="Y29" s="773"/>
      <c r="Z29" s="773"/>
      <c r="AA29" s="773"/>
      <c r="AB29" s="267"/>
      <c r="AC29" s="774" t="str">
        <f>県大会申込書!M41&amp;""</f>
        <v/>
      </c>
      <c r="AD29" s="775"/>
      <c r="AE29" s="775"/>
      <c r="AF29" s="718" t="str">
        <f>入力項目!AL49&amp;""</f>
        <v/>
      </c>
      <c r="AG29" s="770"/>
      <c r="AH29" s="770"/>
      <c r="AI29" s="770"/>
      <c r="AJ29" s="770"/>
      <c r="AK29" s="770"/>
      <c r="AL29" s="770"/>
      <c r="AM29" s="770"/>
      <c r="AN29" s="770"/>
      <c r="AO29" s="770"/>
      <c r="AP29" s="770"/>
      <c r="AQ29" s="770"/>
      <c r="AR29" s="770"/>
      <c r="AS29" s="770"/>
      <c r="AT29" s="771"/>
    </row>
    <row r="30" spans="1:46" ht="32.1" customHeight="1" x14ac:dyDescent="0.2">
      <c r="A30" s="776">
        <v>20</v>
      </c>
      <c r="B30" s="776"/>
      <c r="C30" s="776"/>
      <c r="D30" s="776"/>
      <c r="E30" s="777" t="str">
        <f>VALUE(県大会申込書!B42)&amp;""</f>
        <v>0</v>
      </c>
      <c r="F30" s="777"/>
      <c r="G30" s="777"/>
      <c r="H30" s="778"/>
      <c r="I30" s="779" t="str">
        <f>""&amp;入力項目!G50</f>
        <v/>
      </c>
      <c r="J30" s="779"/>
      <c r="K30" s="779"/>
      <c r="L30" s="265"/>
      <c r="M30" s="773" t="str">
        <f>県大会申込書!G42&amp;""</f>
        <v/>
      </c>
      <c r="N30" s="773"/>
      <c r="O30" s="773"/>
      <c r="P30" s="773"/>
      <c r="Q30" s="773"/>
      <c r="R30" s="773"/>
      <c r="S30" s="773"/>
      <c r="T30" s="773"/>
      <c r="U30" s="263"/>
      <c r="V30" s="772" t="str">
        <f>県大会申込書!K42&amp;""</f>
        <v/>
      </c>
      <c r="W30" s="773"/>
      <c r="X30" s="773"/>
      <c r="Y30" s="773"/>
      <c r="Z30" s="773"/>
      <c r="AA30" s="773"/>
      <c r="AB30" s="267"/>
      <c r="AC30" s="774" t="str">
        <f>県大会申込書!M42&amp;""</f>
        <v/>
      </c>
      <c r="AD30" s="775"/>
      <c r="AE30" s="775"/>
      <c r="AF30" s="718" t="str">
        <f>入力項目!AL50&amp;""</f>
        <v/>
      </c>
      <c r="AG30" s="770"/>
      <c r="AH30" s="770"/>
      <c r="AI30" s="770"/>
      <c r="AJ30" s="770"/>
      <c r="AK30" s="770"/>
      <c r="AL30" s="770"/>
      <c r="AM30" s="770"/>
      <c r="AN30" s="770"/>
      <c r="AO30" s="770"/>
      <c r="AP30" s="770"/>
      <c r="AQ30" s="770"/>
      <c r="AR30" s="770"/>
      <c r="AS30" s="770"/>
      <c r="AT30" s="771"/>
    </row>
    <row r="31" spans="1:46" ht="32.1" customHeight="1" x14ac:dyDescent="0.2">
      <c r="A31" s="776">
        <v>21</v>
      </c>
      <c r="B31" s="776"/>
      <c r="C31" s="776"/>
      <c r="D31" s="776"/>
      <c r="E31" s="777" t="str">
        <f>VALUE(県大会申込書!B43)&amp;""</f>
        <v>0</v>
      </c>
      <c r="F31" s="777"/>
      <c r="G31" s="777"/>
      <c r="H31" s="778"/>
      <c r="I31" s="779" t="str">
        <f>""&amp;入力項目!G51</f>
        <v/>
      </c>
      <c r="J31" s="779"/>
      <c r="K31" s="779"/>
      <c r="L31" s="265"/>
      <c r="M31" s="773" t="str">
        <f>県大会申込書!G43&amp;""</f>
        <v/>
      </c>
      <c r="N31" s="773"/>
      <c r="O31" s="773"/>
      <c r="P31" s="773"/>
      <c r="Q31" s="773"/>
      <c r="R31" s="773"/>
      <c r="S31" s="773"/>
      <c r="T31" s="773"/>
      <c r="U31" s="263"/>
      <c r="V31" s="772" t="str">
        <f>県大会申込書!K43&amp;""</f>
        <v/>
      </c>
      <c r="W31" s="773"/>
      <c r="X31" s="773"/>
      <c r="Y31" s="773"/>
      <c r="Z31" s="773"/>
      <c r="AA31" s="773"/>
      <c r="AB31" s="267"/>
      <c r="AC31" s="774" t="str">
        <f>県大会申込書!M43&amp;""</f>
        <v/>
      </c>
      <c r="AD31" s="775"/>
      <c r="AE31" s="775"/>
      <c r="AF31" s="718" t="str">
        <f>入力項目!AL51&amp;""</f>
        <v/>
      </c>
      <c r="AG31" s="770"/>
      <c r="AH31" s="770"/>
      <c r="AI31" s="770"/>
      <c r="AJ31" s="770"/>
      <c r="AK31" s="770"/>
      <c r="AL31" s="770"/>
      <c r="AM31" s="770"/>
      <c r="AN31" s="770"/>
      <c r="AO31" s="770"/>
      <c r="AP31" s="770"/>
      <c r="AQ31" s="770"/>
      <c r="AR31" s="770"/>
      <c r="AS31" s="770"/>
      <c r="AT31" s="771"/>
    </row>
    <row r="32" spans="1:46" ht="32.1" customHeight="1" x14ac:dyDescent="0.2">
      <c r="A32" s="776">
        <v>22</v>
      </c>
      <c r="B32" s="776"/>
      <c r="C32" s="776"/>
      <c r="D32" s="776"/>
      <c r="E32" s="777" t="str">
        <f>VALUE(県大会申込書!B44)&amp;""</f>
        <v>0</v>
      </c>
      <c r="F32" s="777"/>
      <c r="G32" s="777"/>
      <c r="H32" s="778"/>
      <c r="I32" s="779" t="str">
        <f>""&amp;入力項目!G52</f>
        <v/>
      </c>
      <c r="J32" s="779"/>
      <c r="K32" s="779"/>
      <c r="L32" s="265"/>
      <c r="M32" s="773" t="str">
        <f>県大会申込書!G44&amp;""</f>
        <v/>
      </c>
      <c r="N32" s="773"/>
      <c r="O32" s="773"/>
      <c r="P32" s="773"/>
      <c r="Q32" s="773"/>
      <c r="R32" s="773"/>
      <c r="S32" s="773"/>
      <c r="T32" s="773"/>
      <c r="U32" s="263"/>
      <c r="V32" s="772" t="str">
        <f>県大会申込書!K44&amp;""</f>
        <v/>
      </c>
      <c r="W32" s="773"/>
      <c r="X32" s="773"/>
      <c r="Y32" s="773"/>
      <c r="Z32" s="773"/>
      <c r="AA32" s="773"/>
      <c r="AB32" s="267"/>
      <c r="AC32" s="774" t="str">
        <f>県大会申込書!M44&amp;""</f>
        <v/>
      </c>
      <c r="AD32" s="775"/>
      <c r="AE32" s="775"/>
      <c r="AF32" s="718" t="str">
        <f>入力項目!AL52&amp;""</f>
        <v/>
      </c>
      <c r="AG32" s="770"/>
      <c r="AH32" s="770"/>
      <c r="AI32" s="770"/>
      <c r="AJ32" s="770"/>
      <c r="AK32" s="770"/>
      <c r="AL32" s="770"/>
      <c r="AM32" s="770"/>
      <c r="AN32" s="770"/>
      <c r="AO32" s="770"/>
      <c r="AP32" s="770"/>
      <c r="AQ32" s="770"/>
      <c r="AR32" s="770"/>
      <c r="AS32" s="770"/>
      <c r="AT32" s="771"/>
    </row>
    <row r="33" spans="1:46" ht="32.1" customHeight="1" x14ac:dyDescent="0.2">
      <c r="A33" s="776">
        <v>23</v>
      </c>
      <c r="B33" s="776"/>
      <c r="C33" s="776"/>
      <c r="D33" s="776"/>
      <c r="E33" s="777" t="str">
        <f>VALUE(県大会申込書!B45)&amp;""</f>
        <v>0</v>
      </c>
      <c r="F33" s="777"/>
      <c r="G33" s="777"/>
      <c r="H33" s="778"/>
      <c r="I33" s="779" t="str">
        <f>""&amp;入力項目!G53</f>
        <v/>
      </c>
      <c r="J33" s="779"/>
      <c r="K33" s="779"/>
      <c r="L33" s="265"/>
      <c r="M33" s="773" t="str">
        <f>県大会申込書!G45&amp;""</f>
        <v/>
      </c>
      <c r="N33" s="773"/>
      <c r="O33" s="773"/>
      <c r="P33" s="773"/>
      <c r="Q33" s="773"/>
      <c r="R33" s="773"/>
      <c r="S33" s="773"/>
      <c r="T33" s="773"/>
      <c r="U33" s="263"/>
      <c r="V33" s="772" t="str">
        <f>県大会申込書!K45&amp;""</f>
        <v/>
      </c>
      <c r="W33" s="773"/>
      <c r="X33" s="773"/>
      <c r="Y33" s="773"/>
      <c r="Z33" s="773"/>
      <c r="AA33" s="773"/>
      <c r="AB33" s="267"/>
      <c r="AC33" s="774" t="str">
        <f>県大会申込書!M45&amp;""</f>
        <v/>
      </c>
      <c r="AD33" s="775"/>
      <c r="AE33" s="775"/>
      <c r="AF33" s="718" t="str">
        <f>入力項目!AL53&amp;""</f>
        <v/>
      </c>
      <c r="AG33" s="770"/>
      <c r="AH33" s="770"/>
      <c r="AI33" s="770"/>
      <c r="AJ33" s="770"/>
      <c r="AK33" s="770"/>
      <c r="AL33" s="770"/>
      <c r="AM33" s="770"/>
      <c r="AN33" s="770"/>
      <c r="AO33" s="770"/>
      <c r="AP33" s="770"/>
      <c r="AQ33" s="770"/>
      <c r="AR33" s="770"/>
      <c r="AS33" s="770"/>
      <c r="AT33" s="771"/>
    </row>
    <row r="34" spans="1:46" ht="32.1" customHeight="1" x14ac:dyDescent="0.2">
      <c r="A34" s="776">
        <v>24</v>
      </c>
      <c r="B34" s="776"/>
      <c r="C34" s="776"/>
      <c r="D34" s="776"/>
      <c r="E34" s="777" t="str">
        <f>VALUE(県大会申込書!B46)&amp;""</f>
        <v>0</v>
      </c>
      <c r="F34" s="777"/>
      <c r="G34" s="777"/>
      <c r="H34" s="778"/>
      <c r="I34" s="779" t="str">
        <f>""&amp;入力項目!G54</f>
        <v/>
      </c>
      <c r="J34" s="779"/>
      <c r="K34" s="779"/>
      <c r="L34" s="265"/>
      <c r="M34" s="773" t="str">
        <f>県大会申込書!G46&amp;""</f>
        <v/>
      </c>
      <c r="N34" s="773"/>
      <c r="O34" s="773"/>
      <c r="P34" s="773"/>
      <c r="Q34" s="773"/>
      <c r="R34" s="773"/>
      <c r="S34" s="773"/>
      <c r="T34" s="773"/>
      <c r="U34" s="263"/>
      <c r="V34" s="772" t="str">
        <f>県大会申込書!K46&amp;""</f>
        <v/>
      </c>
      <c r="W34" s="773"/>
      <c r="X34" s="773"/>
      <c r="Y34" s="773"/>
      <c r="Z34" s="773"/>
      <c r="AA34" s="773"/>
      <c r="AB34" s="267"/>
      <c r="AC34" s="774" t="str">
        <f>県大会申込書!M46&amp;""</f>
        <v/>
      </c>
      <c r="AD34" s="775"/>
      <c r="AE34" s="775"/>
      <c r="AF34" s="718" t="str">
        <f>入力項目!AL54&amp;""</f>
        <v/>
      </c>
      <c r="AG34" s="770"/>
      <c r="AH34" s="770"/>
      <c r="AI34" s="770"/>
      <c r="AJ34" s="770"/>
      <c r="AK34" s="770"/>
      <c r="AL34" s="770"/>
      <c r="AM34" s="770"/>
      <c r="AN34" s="770"/>
      <c r="AO34" s="770"/>
      <c r="AP34" s="770"/>
      <c r="AQ34" s="770"/>
      <c r="AR34" s="770"/>
      <c r="AS34" s="770"/>
      <c r="AT34" s="771"/>
    </row>
    <row r="35" spans="1:46" ht="32.1" customHeight="1" x14ac:dyDescent="0.2">
      <c r="A35" s="776">
        <v>25</v>
      </c>
      <c r="B35" s="776"/>
      <c r="C35" s="776"/>
      <c r="D35" s="776"/>
      <c r="E35" s="777" t="str">
        <f>VALUE(県大会申込書!B47)&amp;""</f>
        <v>0</v>
      </c>
      <c r="F35" s="777"/>
      <c r="G35" s="777"/>
      <c r="H35" s="778"/>
      <c r="I35" s="779" t="str">
        <f>""&amp;入力項目!G55</f>
        <v/>
      </c>
      <c r="J35" s="779"/>
      <c r="K35" s="779"/>
      <c r="L35" s="265"/>
      <c r="M35" s="773" t="str">
        <f>県大会申込書!G47&amp;""</f>
        <v/>
      </c>
      <c r="N35" s="773"/>
      <c r="O35" s="773"/>
      <c r="P35" s="773"/>
      <c r="Q35" s="773"/>
      <c r="R35" s="773"/>
      <c r="S35" s="773"/>
      <c r="T35" s="773"/>
      <c r="U35" s="263"/>
      <c r="V35" s="772" t="str">
        <f>県大会申込書!K47&amp;""</f>
        <v/>
      </c>
      <c r="W35" s="773"/>
      <c r="X35" s="773"/>
      <c r="Y35" s="773"/>
      <c r="Z35" s="773"/>
      <c r="AA35" s="773"/>
      <c r="AB35" s="267"/>
      <c r="AC35" s="774" t="str">
        <f>県大会申込書!M47&amp;""</f>
        <v/>
      </c>
      <c r="AD35" s="775"/>
      <c r="AE35" s="775"/>
      <c r="AF35" s="718" t="str">
        <f>入力項目!AL55&amp;""</f>
        <v/>
      </c>
      <c r="AG35" s="770"/>
      <c r="AH35" s="770"/>
      <c r="AI35" s="770"/>
      <c r="AJ35" s="770"/>
      <c r="AK35" s="770"/>
      <c r="AL35" s="770"/>
      <c r="AM35" s="770"/>
      <c r="AN35" s="770"/>
      <c r="AO35" s="770"/>
      <c r="AP35" s="770"/>
      <c r="AQ35" s="770"/>
      <c r="AR35" s="770"/>
      <c r="AS35" s="770"/>
      <c r="AT35" s="771"/>
    </row>
  </sheetData>
  <mergeCells count="224">
    <mergeCell ref="M28:T28"/>
    <mergeCell ref="V28:AA28"/>
    <mergeCell ref="AC28:AE28"/>
    <mergeCell ref="V27:AA27"/>
    <mergeCell ref="AC24:AE24"/>
    <mergeCell ref="M24:T24"/>
    <mergeCell ref="I27:K27"/>
    <mergeCell ref="M27:T27"/>
    <mergeCell ref="I16:K16"/>
    <mergeCell ref="M26:T26"/>
    <mergeCell ref="AC27:AE27"/>
    <mergeCell ref="V26:AA26"/>
    <mergeCell ref="V16:AA16"/>
    <mergeCell ref="AC20:AE20"/>
    <mergeCell ref="V18:AA18"/>
    <mergeCell ref="AC21:AE21"/>
    <mergeCell ref="V23:AA23"/>
    <mergeCell ref="V22:AA22"/>
    <mergeCell ref="V24:AA24"/>
    <mergeCell ref="AC25:AE25"/>
    <mergeCell ref="AC26:AE26"/>
    <mergeCell ref="I18:K18"/>
    <mergeCell ref="E28:H28"/>
    <mergeCell ref="A27:D27"/>
    <mergeCell ref="E27:H27"/>
    <mergeCell ref="M16:T16"/>
    <mergeCell ref="I14:K14"/>
    <mergeCell ref="AC22:AE22"/>
    <mergeCell ref="A26:D26"/>
    <mergeCell ref="E26:H26"/>
    <mergeCell ref="A25:D25"/>
    <mergeCell ref="A24:D24"/>
    <mergeCell ref="E24:H24"/>
    <mergeCell ref="I26:K26"/>
    <mergeCell ref="I25:K25"/>
    <mergeCell ref="E25:H25"/>
    <mergeCell ref="AC23:AE23"/>
    <mergeCell ref="M25:T25"/>
    <mergeCell ref="V25:AA25"/>
    <mergeCell ref="M23:T23"/>
    <mergeCell ref="I28:K28"/>
    <mergeCell ref="I22:K22"/>
    <mergeCell ref="I23:K23"/>
    <mergeCell ref="I24:K24"/>
    <mergeCell ref="A17:D17"/>
    <mergeCell ref="AC14:AE14"/>
    <mergeCell ref="AG7:AH8"/>
    <mergeCell ref="A22:D22"/>
    <mergeCell ref="E22:H22"/>
    <mergeCell ref="M22:T22"/>
    <mergeCell ref="E20:H20"/>
    <mergeCell ref="A20:D20"/>
    <mergeCell ref="V20:AA20"/>
    <mergeCell ref="V12:AA12"/>
    <mergeCell ref="L10:AB10"/>
    <mergeCell ref="M11:T11"/>
    <mergeCell ref="M14:T14"/>
    <mergeCell ref="V14:AA14"/>
    <mergeCell ref="A21:D21"/>
    <mergeCell ref="E21:H21"/>
    <mergeCell ref="I20:K20"/>
    <mergeCell ref="I21:K21"/>
    <mergeCell ref="AF10:AT10"/>
    <mergeCell ref="AF11:AT11"/>
    <mergeCell ref="A15:D15"/>
    <mergeCell ref="M12:T12"/>
    <mergeCell ref="M15:T15"/>
    <mergeCell ref="E18:H18"/>
    <mergeCell ref="I17:K17"/>
    <mergeCell ref="I15:K15"/>
    <mergeCell ref="AF12:AT12"/>
    <mergeCell ref="AF13:AT13"/>
    <mergeCell ref="AC17:AE17"/>
    <mergeCell ref="AF21:AT21"/>
    <mergeCell ref="M17:T17"/>
    <mergeCell ref="AF20:AT20"/>
    <mergeCell ref="V21:AA21"/>
    <mergeCell ref="V19:AA19"/>
    <mergeCell ref="M18:T18"/>
    <mergeCell ref="M21:T21"/>
    <mergeCell ref="M20:T20"/>
    <mergeCell ref="AC18:AE18"/>
    <mergeCell ref="AF15:AT15"/>
    <mergeCell ref="AF16:AT16"/>
    <mergeCell ref="AF17:AT17"/>
    <mergeCell ref="V17:AA17"/>
    <mergeCell ref="AC16:AE16"/>
    <mergeCell ref="AC19:AE19"/>
    <mergeCell ref="V15:AA15"/>
    <mergeCell ref="AC15:AE15"/>
    <mergeCell ref="V13:AA13"/>
    <mergeCell ref="AF28:AT28"/>
    <mergeCell ref="A14:D14"/>
    <mergeCell ref="E14:H14"/>
    <mergeCell ref="AF22:AT22"/>
    <mergeCell ref="AF23:AT23"/>
    <mergeCell ref="AF24:AT24"/>
    <mergeCell ref="AF25:AT25"/>
    <mergeCell ref="A16:D16"/>
    <mergeCell ref="E16:H16"/>
    <mergeCell ref="E15:H15"/>
    <mergeCell ref="E17:H17"/>
    <mergeCell ref="AF27:AT27"/>
    <mergeCell ref="AF26:AT26"/>
    <mergeCell ref="A19:D19"/>
    <mergeCell ref="E19:H19"/>
    <mergeCell ref="AF18:AT18"/>
    <mergeCell ref="AF19:AT19"/>
    <mergeCell ref="A18:D18"/>
    <mergeCell ref="I19:K19"/>
    <mergeCell ref="M19:T19"/>
    <mergeCell ref="AF14:AT14"/>
    <mergeCell ref="A23:D23"/>
    <mergeCell ref="E23:H23"/>
    <mergeCell ref="A28:D28"/>
    <mergeCell ref="A12:D12"/>
    <mergeCell ref="E12:H12"/>
    <mergeCell ref="A13:D13"/>
    <mergeCell ref="E13:H13"/>
    <mergeCell ref="V11:AA11"/>
    <mergeCell ref="AC11:AE11"/>
    <mergeCell ref="AC12:AE12"/>
    <mergeCell ref="AC13:AE13"/>
    <mergeCell ref="I12:K12"/>
    <mergeCell ref="I13:K13"/>
    <mergeCell ref="M13:T13"/>
    <mergeCell ref="E10:H10"/>
    <mergeCell ref="I11:K11"/>
    <mergeCell ref="I10:K10"/>
    <mergeCell ref="A11:D11"/>
    <mergeCell ref="E11:H11"/>
    <mergeCell ref="A9:H9"/>
    <mergeCell ref="J9:AZ9"/>
    <mergeCell ref="AI8:AL8"/>
    <mergeCell ref="AN8:AS8"/>
    <mergeCell ref="AU8:AZ8"/>
    <mergeCell ref="A7:I8"/>
    <mergeCell ref="J7:N7"/>
    <mergeCell ref="O7:P8"/>
    <mergeCell ref="AN7:AS7"/>
    <mergeCell ref="AI7:AL7"/>
    <mergeCell ref="Q7:V7"/>
    <mergeCell ref="J8:N8"/>
    <mergeCell ref="Q8:V8"/>
    <mergeCell ref="X8:AA8"/>
    <mergeCell ref="AC8:AF8"/>
    <mergeCell ref="X7:AA7"/>
    <mergeCell ref="AC7:AF7"/>
    <mergeCell ref="AU7:AZ7"/>
    <mergeCell ref="AC10:AE10"/>
    <mergeCell ref="AU1:AZ1"/>
    <mergeCell ref="A2:I2"/>
    <mergeCell ref="K2:AZ2"/>
    <mergeCell ref="A1:I1"/>
    <mergeCell ref="K1:AF1"/>
    <mergeCell ref="AG1:AI1"/>
    <mergeCell ref="AF29:AT29"/>
    <mergeCell ref="AH4:AZ4"/>
    <mergeCell ref="J4:AE4"/>
    <mergeCell ref="J5:AE5"/>
    <mergeCell ref="AH5:AZ5"/>
    <mergeCell ref="A6:I6"/>
    <mergeCell ref="K6:T6"/>
    <mergeCell ref="U6:AD6"/>
    <mergeCell ref="Z3:AF3"/>
    <mergeCell ref="AE6:AL6"/>
    <mergeCell ref="AM6:AZ6"/>
    <mergeCell ref="AJ1:AM1"/>
    <mergeCell ref="AO1:AS1"/>
    <mergeCell ref="AI3:AN3"/>
    <mergeCell ref="AR3:AY3"/>
    <mergeCell ref="A3:I3"/>
    <mergeCell ref="K3:X3"/>
    <mergeCell ref="A10:D10"/>
    <mergeCell ref="A30:D30"/>
    <mergeCell ref="E30:H30"/>
    <mergeCell ref="I30:K30"/>
    <mergeCell ref="M30:T30"/>
    <mergeCell ref="V30:AA30"/>
    <mergeCell ref="AC30:AE30"/>
    <mergeCell ref="AF30:AT30"/>
    <mergeCell ref="A29:D29"/>
    <mergeCell ref="E29:H29"/>
    <mergeCell ref="I29:K29"/>
    <mergeCell ref="M29:T29"/>
    <mergeCell ref="V29:AA29"/>
    <mergeCell ref="AC29:AE29"/>
    <mergeCell ref="M33:T33"/>
    <mergeCell ref="A31:D31"/>
    <mergeCell ref="E31:H31"/>
    <mergeCell ref="I31:K31"/>
    <mergeCell ref="M31:T31"/>
    <mergeCell ref="V31:AA31"/>
    <mergeCell ref="AC31:AE31"/>
    <mergeCell ref="A32:D32"/>
    <mergeCell ref="E32:H32"/>
    <mergeCell ref="I32:K32"/>
    <mergeCell ref="M32:T32"/>
    <mergeCell ref="V32:AA32"/>
    <mergeCell ref="AC32:AE32"/>
    <mergeCell ref="A4:I4"/>
    <mergeCell ref="A5:I5"/>
    <mergeCell ref="AF35:AT35"/>
    <mergeCell ref="V33:AA33"/>
    <mergeCell ref="AC33:AE33"/>
    <mergeCell ref="AF34:AT34"/>
    <mergeCell ref="A33:D33"/>
    <mergeCell ref="E33:H33"/>
    <mergeCell ref="A35:D35"/>
    <mergeCell ref="E35:H35"/>
    <mergeCell ref="I35:K35"/>
    <mergeCell ref="M35:T35"/>
    <mergeCell ref="A34:D34"/>
    <mergeCell ref="V35:AA35"/>
    <mergeCell ref="AC35:AE35"/>
    <mergeCell ref="AF31:AT31"/>
    <mergeCell ref="AF32:AT32"/>
    <mergeCell ref="AF33:AT33"/>
    <mergeCell ref="E34:H34"/>
    <mergeCell ref="I34:K34"/>
    <mergeCell ref="M34:T34"/>
    <mergeCell ref="V34:AA34"/>
    <mergeCell ref="AC34:AE34"/>
    <mergeCell ref="I33:K33"/>
  </mergeCells>
  <phoneticPr fontId="4"/>
  <printOptions horizontalCentered="1" verticalCentered="1"/>
  <pageMargins left="0.25" right="0.25" top="0.75" bottom="0.75" header="0.3" footer="0.3"/>
  <pageSetup paperSize="9" scale="71"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1:AV96"/>
  <sheetViews>
    <sheetView showGridLines="0" view="pageBreakPreview" topLeftCell="A42" zoomScale="90" zoomScaleNormal="100" zoomScaleSheetLayoutView="200" workbookViewId="0">
      <selection activeCell="G65" sqref="G65:Q65"/>
    </sheetView>
  </sheetViews>
  <sheetFormatPr defaultColWidth="8.875" defaultRowHeight="13.5" x14ac:dyDescent="0.15"/>
  <cols>
    <col min="1" max="37" width="3.375" style="144" customWidth="1"/>
    <col min="38" max="38" width="2.625" style="144" customWidth="1"/>
    <col min="39" max="39" width="8" style="144" hidden="1" customWidth="1"/>
    <col min="40" max="55" width="2.625" style="144" customWidth="1"/>
    <col min="56" max="16384" width="8.875" style="144"/>
  </cols>
  <sheetData>
    <row r="1" spans="1:48" ht="10.5" customHeight="1" thickTop="1" x14ac:dyDescent="0.15">
      <c r="B1" s="975" t="s">
        <v>28</v>
      </c>
      <c r="C1" s="976"/>
      <c r="D1" s="976"/>
      <c r="E1" s="976"/>
      <c r="F1" s="976"/>
      <c r="G1" s="976"/>
      <c r="H1" s="976"/>
      <c r="I1" s="976"/>
      <c r="J1" s="976"/>
      <c r="K1" s="976"/>
      <c r="L1" s="976"/>
      <c r="M1" s="977"/>
      <c r="Q1" s="914" t="s">
        <v>29</v>
      </c>
      <c r="R1" s="915"/>
      <c r="S1" s="915"/>
      <c r="T1" s="915"/>
      <c r="U1" s="915"/>
      <c r="V1" s="915"/>
      <c r="W1" s="915"/>
      <c r="X1" s="915"/>
      <c r="Y1" s="915"/>
      <c r="Z1" s="920"/>
      <c r="AA1" s="920"/>
      <c r="AB1" s="920"/>
      <c r="AC1" s="925" t="s">
        <v>31</v>
      </c>
      <c r="AD1" s="920"/>
      <c r="AE1" s="920"/>
      <c r="AF1" s="920"/>
      <c r="AG1" s="925" t="s">
        <v>32</v>
      </c>
      <c r="AH1" s="920"/>
      <c r="AI1" s="920"/>
      <c r="AJ1" s="920"/>
      <c r="AK1" s="918" t="s">
        <v>33</v>
      </c>
    </row>
    <row r="2" spans="1:48" ht="10.5" customHeight="1" x14ac:dyDescent="0.15">
      <c r="B2" s="978"/>
      <c r="C2" s="608"/>
      <c r="D2" s="608"/>
      <c r="E2" s="608"/>
      <c r="F2" s="608"/>
      <c r="G2" s="608"/>
      <c r="H2" s="608"/>
      <c r="I2" s="608"/>
      <c r="J2" s="608"/>
      <c r="K2" s="608"/>
      <c r="L2" s="608"/>
      <c r="M2" s="979"/>
      <c r="Q2" s="916"/>
      <c r="R2" s="917"/>
      <c r="S2" s="917"/>
      <c r="T2" s="917"/>
      <c r="U2" s="917"/>
      <c r="V2" s="917"/>
      <c r="W2" s="917"/>
      <c r="X2" s="917"/>
      <c r="Y2" s="917"/>
      <c r="Z2" s="921"/>
      <c r="AA2" s="921"/>
      <c r="AB2" s="921"/>
      <c r="AC2" s="926"/>
      <c r="AD2" s="921"/>
      <c r="AE2" s="921"/>
      <c r="AF2" s="921"/>
      <c r="AG2" s="926"/>
      <c r="AH2" s="921"/>
      <c r="AI2" s="921"/>
      <c r="AJ2" s="921"/>
      <c r="AK2" s="919"/>
    </row>
    <row r="3" spans="1:48" ht="10.5" customHeight="1" x14ac:dyDescent="0.15">
      <c r="B3" s="978"/>
      <c r="C3" s="608"/>
      <c r="D3" s="608"/>
      <c r="E3" s="608"/>
      <c r="F3" s="608"/>
      <c r="G3" s="608"/>
      <c r="H3" s="608"/>
      <c r="I3" s="608"/>
      <c r="J3" s="608"/>
      <c r="K3" s="608"/>
      <c r="L3" s="608"/>
      <c r="M3" s="979"/>
      <c r="Q3" s="914" t="s">
        <v>30</v>
      </c>
      <c r="R3" s="915"/>
      <c r="S3" s="915"/>
      <c r="T3" s="915"/>
      <c r="U3" s="915"/>
      <c r="V3" s="915"/>
      <c r="W3" s="915"/>
      <c r="X3" s="915"/>
      <c r="Y3" s="915"/>
      <c r="Z3" s="922"/>
      <c r="AA3" s="922"/>
      <c r="AB3" s="922"/>
      <c r="AC3" s="922"/>
      <c r="AD3" s="922"/>
      <c r="AE3" s="922"/>
      <c r="AF3" s="922"/>
      <c r="AG3" s="922"/>
      <c r="AH3" s="922"/>
      <c r="AI3" s="922"/>
      <c r="AJ3" s="922"/>
      <c r="AK3" s="923"/>
    </row>
    <row r="4" spans="1:48" ht="10.5" customHeight="1" thickBot="1" x14ac:dyDescent="0.2">
      <c r="B4" s="980"/>
      <c r="C4" s="981"/>
      <c r="D4" s="981"/>
      <c r="E4" s="981"/>
      <c r="F4" s="981"/>
      <c r="G4" s="981"/>
      <c r="H4" s="981"/>
      <c r="I4" s="981"/>
      <c r="J4" s="981"/>
      <c r="K4" s="981"/>
      <c r="L4" s="981"/>
      <c r="M4" s="982"/>
      <c r="Q4" s="916"/>
      <c r="R4" s="917"/>
      <c r="S4" s="917"/>
      <c r="T4" s="917"/>
      <c r="U4" s="917"/>
      <c r="V4" s="917"/>
      <c r="W4" s="917"/>
      <c r="X4" s="917"/>
      <c r="Y4" s="917"/>
      <c r="Z4" s="921"/>
      <c r="AA4" s="921"/>
      <c r="AB4" s="921"/>
      <c r="AC4" s="921"/>
      <c r="AD4" s="921"/>
      <c r="AE4" s="921"/>
      <c r="AF4" s="921"/>
      <c r="AG4" s="921"/>
      <c r="AH4" s="921"/>
      <c r="AI4" s="921"/>
      <c r="AJ4" s="921"/>
      <c r="AK4" s="924"/>
    </row>
    <row r="5" spans="1:48" ht="9" customHeight="1" thickTop="1" x14ac:dyDescent="0.15"/>
    <row r="6" spans="1:48" s="145" customFormat="1" ht="17.25" customHeight="1" x14ac:dyDescent="0.15">
      <c r="E6" s="146"/>
      <c r="F6" s="927" t="str">
        <f>IF(県大会申込書!I1="","",県大会申込書!A1&amp;"埼玉県"&amp;県大会申込書!I1&amp;"体育大会")</f>
        <v>令和8年度埼玉県新人体育大会</v>
      </c>
      <c r="G6" s="927"/>
      <c r="H6" s="927"/>
      <c r="I6" s="927"/>
      <c r="J6" s="927"/>
      <c r="K6" s="927"/>
      <c r="L6" s="927"/>
      <c r="M6" s="927"/>
      <c r="N6" s="927"/>
      <c r="O6" s="927"/>
      <c r="P6" s="927"/>
      <c r="Q6" s="927"/>
      <c r="R6" s="927"/>
      <c r="S6" s="927"/>
      <c r="T6" s="927"/>
      <c r="U6" s="927"/>
      <c r="V6" s="927"/>
      <c r="W6" s="927"/>
      <c r="X6" s="927"/>
      <c r="Y6" s="927"/>
      <c r="Z6" s="927"/>
      <c r="AA6" s="927"/>
      <c r="AB6" s="927"/>
      <c r="AC6" s="927"/>
      <c r="AD6" s="927"/>
      <c r="AE6" s="927"/>
      <c r="AF6" s="927"/>
      <c r="AG6" s="927"/>
      <c r="AH6" s="927"/>
      <c r="AI6" s="146"/>
      <c r="AJ6" s="146"/>
    </row>
    <row r="7" spans="1:48" ht="9.75" customHeight="1" thickBot="1" x14ac:dyDescent="0.2"/>
    <row r="8" spans="1:48" s="147" customFormat="1" ht="27.75" customHeight="1" thickBot="1" x14ac:dyDescent="0.2">
      <c r="C8" s="928" t="s">
        <v>196</v>
      </c>
      <c r="D8" s="929"/>
      <c r="E8" s="929"/>
      <c r="F8" s="929"/>
      <c r="G8" s="929"/>
      <c r="H8" s="930" t="str">
        <f>県大会申込書!D6</f>
        <v/>
      </c>
      <c r="I8" s="930"/>
      <c r="J8" s="930"/>
      <c r="K8" s="930"/>
      <c r="L8" s="930"/>
      <c r="M8" s="930"/>
      <c r="N8" s="930"/>
      <c r="O8" s="930"/>
      <c r="P8" s="930"/>
      <c r="Q8" s="930"/>
      <c r="R8" s="930"/>
      <c r="S8" s="930"/>
      <c r="T8" s="930"/>
      <c r="U8" s="930"/>
      <c r="V8" s="930"/>
      <c r="W8" s="930"/>
      <c r="X8" s="930"/>
      <c r="Y8" s="930"/>
      <c r="Z8" s="930"/>
      <c r="AA8" s="930"/>
      <c r="AB8" s="930"/>
      <c r="AC8" s="930"/>
      <c r="AD8" s="930"/>
      <c r="AE8" s="930"/>
      <c r="AF8" s="930"/>
      <c r="AG8" s="930"/>
      <c r="AH8" s="930"/>
      <c r="AI8" s="930"/>
      <c r="AJ8" s="930"/>
      <c r="AK8" s="931"/>
    </row>
    <row r="9" spans="1:48" s="148" customFormat="1" ht="10.5" customHeight="1" thickBot="1" x14ac:dyDescent="0.2">
      <c r="C9" s="144"/>
      <c r="D9" s="144"/>
      <c r="E9" s="144"/>
      <c r="F9" s="144"/>
      <c r="G9" s="144"/>
      <c r="H9" s="144"/>
      <c r="I9" s="144"/>
      <c r="J9" s="144"/>
      <c r="K9" s="144"/>
      <c r="L9" s="144"/>
      <c r="M9" s="144"/>
      <c r="N9" s="144"/>
      <c r="O9" s="144"/>
      <c r="P9" s="144"/>
      <c r="Q9" s="144"/>
      <c r="R9" s="144"/>
      <c r="S9" s="144"/>
      <c r="T9" s="144"/>
      <c r="U9" s="144"/>
      <c r="V9" s="144"/>
      <c r="W9" s="144"/>
      <c r="X9" s="144"/>
      <c r="Y9" s="144"/>
      <c r="Z9" s="144"/>
      <c r="AA9" s="144"/>
      <c r="AB9" s="144"/>
      <c r="AC9" s="144"/>
      <c r="AD9" s="144"/>
      <c r="AE9" s="144"/>
      <c r="AF9" s="144"/>
      <c r="AG9" s="144"/>
      <c r="AH9" s="144"/>
      <c r="AI9" s="144"/>
      <c r="AJ9" s="144"/>
      <c r="AK9" s="144"/>
    </row>
    <row r="10" spans="1:48" s="149" customFormat="1" ht="16.5" customHeight="1" x14ac:dyDescent="0.15">
      <c r="A10" s="884" t="s">
        <v>197</v>
      </c>
      <c r="B10" s="885"/>
      <c r="C10" s="827" t="s">
        <v>283</v>
      </c>
      <c r="D10" s="888"/>
      <c r="E10" s="885"/>
      <c r="F10" s="827" t="s">
        <v>191</v>
      </c>
      <c r="G10" s="888"/>
      <c r="H10" s="885"/>
      <c r="I10" s="827" t="s">
        <v>192</v>
      </c>
      <c r="J10" s="888"/>
      <c r="K10" s="888"/>
      <c r="L10" s="888"/>
      <c r="M10" s="888"/>
      <c r="N10" s="888"/>
      <c r="O10" s="888"/>
      <c r="P10" s="885"/>
      <c r="Q10" s="893" t="s">
        <v>149</v>
      </c>
      <c r="R10" s="894"/>
      <c r="S10" s="895"/>
      <c r="T10" s="938" t="s">
        <v>332</v>
      </c>
      <c r="U10" s="894"/>
      <c r="V10" s="895"/>
      <c r="W10" s="944" t="s">
        <v>187</v>
      </c>
      <c r="X10" s="387"/>
      <c r="Y10" s="945"/>
      <c r="Z10" s="932" t="s">
        <v>190</v>
      </c>
      <c r="AA10" s="933"/>
      <c r="AB10" s="933"/>
      <c r="AC10" s="933"/>
      <c r="AD10" s="933"/>
      <c r="AE10" s="933"/>
      <c r="AF10" s="933"/>
      <c r="AG10" s="933"/>
      <c r="AH10" s="933"/>
      <c r="AI10" s="933"/>
      <c r="AJ10" s="933"/>
      <c r="AK10" s="934"/>
    </row>
    <row r="11" spans="1:48" s="148" customFormat="1" ht="16.5" customHeight="1" thickBot="1" x14ac:dyDescent="0.2">
      <c r="A11" s="886"/>
      <c r="B11" s="887"/>
      <c r="C11" s="889"/>
      <c r="D11" s="890"/>
      <c r="E11" s="887"/>
      <c r="F11" s="889"/>
      <c r="G11" s="890"/>
      <c r="H11" s="887"/>
      <c r="I11" s="889"/>
      <c r="J11" s="890"/>
      <c r="K11" s="890"/>
      <c r="L11" s="890"/>
      <c r="M11" s="890"/>
      <c r="N11" s="890"/>
      <c r="O11" s="890"/>
      <c r="P11" s="887"/>
      <c r="Q11" s="896"/>
      <c r="R11" s="897"/>
      <c r="S11" s="898"/>
      <c r="T11" s="896"/>
      <c r="U11" s="897"/>
      <c r="V11" s="898"/>
      <c r="W11" s="946"/>
      <c r="X11" s="947"/>
      <c r="Y11" s="948"/>
      <c r="Z11" s="939" t="s">
        <v>188</v>
      </c>
      <c r="AA11" s="936"/>
      <c r="AB11" s="937"/>
      <c r="AC11" s="935"/>
      <c r="AD11" s="936"/>
      <c r="AE11" s="937"/>
      <c r="AF11" s="935" t="s">
        <v>189</v>
      </c>
      <c r="AG11" s="936"/>
      <c r="AH11" s="937"/>
      <c r="AI11" s="155"/>
      <c r="AJ11" s="154"/>
      <c r="AK11" s="158"/>
      <c r="AL11" s="156"/>
    </row>
    <row r="12" spans="1:48" s="148" customFormat="1" ht="11.1" customHeight="1" thickTop="1" x14ac:dyDescent="0.15">
      <c r="A12" s="983"/>
      <c r="B12" s="984"/>
      <c r="C12" s="899">
        <f>VALUE(入力項目!D31)</f>
        <v>0</v>
      </c>
      <c r="D12" s="899"/>
      <c r="E12" s="899"/>
      <c r="F12" s="900" t="str">
        <f>ASC(入力項目!G31)</f>
        <v/>
      </c>
      <c r="G12" s="900"/>
      <c r="H12" s="900"/>
      <c r="I12" s="901">
        <f>入力項目!Y31</f>
        <v>0</v>
      </c>
      <c r="J12" s="892"/>
      <c r="K12" s="892"/>
      <c r="L12" s="902"/>
      <c r="M12" s="891">
        <f>入力項目!AD31</f>
        <v>0</v>
      </c>
      <c r="N12" s="892"/>
      <c r="O12" s="892"/>
      <c r="P12" s="892"/>
      <c r="Q12" s="905">
        <f>入力項目!AI31</f>
        <v>0</v>
      </c>
      <c r="R12" s="906"/>
      <c r="S12" s="907"/>
      <c r="T12" s="871"/>
      <c r="U12" s="872"/>
      <c r="V12" s="873"/>
      <c r="W12" s="941"/>
      <c r="X12" s="942"/>
      <c r="Y12" s="943"/>
      <c r="Z12" s="882"/>
      <c r="AA12" s="867"/>
      <c r="AB12" s="867"/>
      <c r="AC12" s="866"/>
      <c r="AD12" s="867"/>
      <c r="AE12" s="867"/>
      <c r="AF12" s="866"/>
      <c r="AG12" s="867"/>
      <c r="AH12" s="867"/>
      <c r="AI12" s="866"/>
      <c r="AJ12" s="867"/>
      <c r="AK12" s="940"/>
      <c r="AL12" s="156"/>
      <c r="AM12" s="840">
        <v>1</v>
      </c>
    </row>
    <row r="13" spans="1:48" s="148" customFormat="1" ht="14.1" customHeight="1" x14ac:dyDescent="0.15">
      <c r="A13" s="843"/>
      <c r="B13" s="842"/>
      <c r="C13" s="845"/>
      <c r="D13" s="845"/>
      <c r="E13" s="845"/>
      <c r="F13" s="847"/>
      <c r="G13" s="847"/>
      <c r="H13" s="847"/>
      <c r="I13" s="817">
        <f>入力項目!K31</f>
        <v>0</v>
      </c>
      <c r="J13" s="818"/>
      <c r="K13" s="818"/>
      <c r="L13" s="819"/>
      <c r="M13" s="820">
        <f>入力項目!R31</f>
        <v>0</v>
      </c>
      <c r="N13" s="818"/>
      <c r="O13" s="818"/>
      <c r="P13" s="818"/>
      <c r="Q13" s="816"/>
      <c r="R13" s="814"/>
      <c r="S13" s="815"/>
      <c r="T13" s="874"/>
      <c r="U13" s="875"/>
      <c r="V13" s="876"/>
      <c r="W13" s="824"/>
      <c r="X13" s="822"/>
      <c r="Y13" s="823"/>
      <c r="Z13" s="812"/>
      <c r="AA13" s="811"/>
      <c r="AB13" s="811"/>
      <c r="AC13" s="811"/>
      <c r="AD13" s="811"/>
      <c r="AE13" s="811"/>
      <c r="AF13" s="811"/>
      <c r="AG13" s="811"/>
      <c r="AH13" s="811"/>
      <c r="AI13" s="811"/>
      <c r="AJ13" s="811"/>
      <c r="AK13" s="839"/>
      <c r="AL13" s="156"/>
      <c r="AM13" s="840"/>
    </row>
    <row r="14" spans="1:48" s="148" customFormat="1" ht="11.1" customHeight="1" x14ac:dyDescent="0.15">
      <c r="A14" s="841"/>
      <c r="B14" s="842"/>
      <c r="C14" s="844">
        <f>VALUE(入力項目!D32)</f>
        <v>0</v>
      </c>
      <c r="D14" s="844"/>
      <c r="E14" s="844"/>
      <c r="F14" s="846" t="str">
        <f>ASC(入力項目!G32)</f>
        <v/>
      </c>
      <c r="G14" s="846"/>
      <c r="H14" s="846"/>
      <c r="I14" s="848">
        <f>入力項目!Y32</f>
        <v>0</v>
      </c>
      <c r="J14" s="849"/>
      <c r="K14" s="849"/>
      <c r="L14" s="850"/>
      <c r="M14" s="851">
        <f>入力項目!AD32</f>
        <v>0</v>
      </c>
      <c r="N14" s="849"/>
      <c r="O14" s="849"/>
      <c r="P14" s="849"/>
      <c r="Q14" s="813">
        <f>入力項目!AI32</f>
        <v>0</v>
      </c>
      <c r="R14" s="814"/>
      <c r="S14" s="815"/>
      <c r="T14" s="852"/>
      <c r="U14" s="853"/>
      <c r="V14" s="854"/>
      <c r="W14" s="821"/>
      <c r="X14" s="822"/>
      <c r="Y14" s="823"/>
      <c r="Z14" s="810"/>
      <c r="AA14" s="811"/>
      <c r="AB14" s="811"/>
      <c r="AC14" s="838"/>
      <c r="AD14" s="811"/>
      <c r="AE14" s="811"/>
      <c r="AF14" s="838"/>
      <c r="AG14" s="811"/>
      <c r="AH14" s="811"/>
      <c r="AI14" s="838"/>
      <c r="AJ14" s="811"/>
      <c r="AK14" s="839"/>
      <c r="AL14" s="156"/>
      <c r="AM14" s="840">
        <v>2</v>
      </c>
    </row>
    <row r="15" spans="1:48" s="148" customFormat="1" ht="14.1" customHeight="1" x14ac:dyDescent="0.15">
      <c r="A15" s="843"/>
      <c r="B15" s="842"/>
      <c r="C15" s="845"/>
      <c r="D15" s="845"/>
      <c r="E15" s="845"/>
      <c r="F15" s="847"/>
      <c r="G15" s="847"/>
      <c r="H15" s="847"/>
      <c r="I15" s="817">
        <f>入力項目!K32</f>
        <v>0</v>
      </c>
      <c r="J15" s="818"/>
      <c r="K15" s="818"/>
      <c r="L15" s="819"/>
      <c r="M15" s="820">
        <f>入力項目!R32</f>
        <v>0</v>
      </c>
      <c r="N15" s="818"/>
      <c r="O15" s="818"/>
      <c r="P15" s="818"/>
      <c r="Q15" s="816"/>
      <c r="R15" s="814"/>
      <c r="S15" s="815"/>
      <c r="T15" s="874"/>
      <c r="U15" s="875"/>
      <c r="V15" s="876"/>
      <c r="W15" s="824"/>
      <c r="X15" s="822"/>
      <c r="Y15" s="823"/>
      <c r="Z15" s="812"/>
      <c r="AA15" s="811"/>
      <c r="AB15" s="811"/>
      <c r="AC15" s="811"/>
      <c r="AD15" s="811"/>
      <c r="AE15" s="811"/>
      <c r="AF15" s="811"/>
      <c r="AG15" s="811"/>
      <c r="AH15" s="811"/>
      <c r="AI15" s="811"/>
      <c r="AJ15" s="811"/>
      <c r="AK15" s="839"/>
      <c r="AL15" s="156"/>
      <c r="AM15" s="840"/>
      <c r="AV15" s="148" t="s">
        <v>193</v>
      </c>
    </row>
    <row r="16" spans="1:48" s="148" customFormat="1" ht="11.1" customHeight="1" x14ac:dyDescent="0.15">
      <c r="A16" s="841"/>
      <c r="B16" s="842"/>
      <c r="C16" s="844">
        <f>VALUE(入力項目!D33)</f>
        <v>0</v>
      </c>
      <c r="D16" s="844"/>
      <c r="E16" s="844"/>
      <c r="F16" s="846" t="str">
        <f>ASC(入力項目!G33)</f>
        <v/>
      </c>
      <c r="G16" s="846"/>
      <c r="H16" s="846"/>
      <c r="I16" s="903">
        <f>入力項目!Y33</f>
        <v>0</v>
      </c>
      <c r="J16" s="904"/>
      <c r="K16" s="904"/>
      <c r="L16" s="904"/>
      <c r="M16" s="851">
        <f>入力項目!AD33</f>
        <v>0</v>
      </c>
      <c r="N16" s="849"/>
      <c r="O16" s="849"/>
      <c r="P16" s="849"/>
      <c r="Q16" s="813">
        <f>入力項目!AI33</f>
        <v>0</v>
      </c>
      <c r="R16" s="814"/>
      <c r="S16" s="815"/>
      <c r="T16" s="852"/>
      <c r="U16" s="853"/>
      <c r="V16" s="854"/>
      <c r="W16" s="821"/>
      <c r="X16" s="822"/>
      <c r="Y16" s="823"/>
      <c r="Z16" s="810"/>
      <c r="AA16" s="811"/>
      <c r="AB16" s="811"/>
      <c r="AC16" s="838"/>
      <c r="AD16" s="811"/>
      <c r="AE16" s="811"/>
      <c r="AF16" s="838"/>
      <c r="AG16" s="811"/>
      <c r="AH16" s="811"/>
      <c r="AI16" s="838"/>
      <c r="AJ16" s="811"/>
      <c r="AK16" s="839"/>
      <c r="AL16" s="156"/>
      <c r="AM16" s="840">
        <v>3</v>
      </c>
      <c r="AV16" s="148" t="s">
        <v>194</v>
      </c>
    </row>
    <row r="17" spans="1:48" s="148" customFormat="1" ht="14.1" customHeight="1" x14ac:dyDescent="0.15">
      <c r="A17" s="843"/>
      <c r="B17" s="842"/>
      <c r="C17" s="845"/>
      <c r="D17" s="845"/>
      <c r="E17" s="845"/>
      <c r="F17" s="847"/>
      <c r="G17" s="847"/>
      <c r="H17" s="847"/>
      <c r="I17" s="863">
        <f>入力項目!K33</f>
        <v>0</v>
      </c>
      <c r="J17" s="864"/>
      <c r="K17" s="864"/>
      <c r="L17" s="864"/>
      <c r="M17" s="820">
        <f>入力項目!R33</f>
        <v>0</v>
      </c>
      <c r="N17" s="818"/>
      <c r="O17" s="818"/>
      <c r="P17" s="818"/>
      <c r="Q17" s="816"/>
      <c r="R17" s="814"/>
      <c r="S17" s="815"/>
      <c r="T17" s="874"/>
      <c r="U17" s="875"/>
      <c r="V17" s="876"/>
      <c r="W17" s="824"/>
      <c r="X17" s="822"/>
      <c r="Y17" s="823"/>
      <c r="Z17" s="812"/>
      <c r="AA17" s="811"/>
      <c r="AB17" s="811"/>
      <c r="AC17" s="811"/>
      <c r="AD17" s="811"/>
      <c r="AE17" s="811"/>
      <c r="AF17" s="811"/>
      <c r="AG17" s="811"/>
      <c r="AH17" s="811"/>
      <c r="AI17" s="811"/>
      <c r="AJ17" s="811"/>
      <c r="AK17" s="839"/>
      <c r="AL17" s="156"/>
      <c r="AM17" s="840"/>
      <c r="AV17" s="148" t="s">
        <v>92</v>
      </c>
    </row>
    <row r="18" spans="1:48" s="148" customFormat="1" ht="11.1" customHeight="1" x14ac:dyDescent="0.15">
      <c r="A18" s="841"/>
      <c r="B18" s="842"/>
      <c r="C18" s="844">
        <f>VALUE(入力項目!D34)</f>
        <v>0</v>
      </c>
      <c r="D18" s="844"/>
      <c r="E18" s="844"/>
      <c r="F18" s="846" t="str">
        <f>ASC(入力項目!G34)</f>
        <v/>
      </c>
      <c r="G18" s="846"/>
      <c r="H18" s="846"/>
      <c r="I18" s="848">
        <f>入力項目!Y34</f>
        <v>0</v>
      </c>
      <c r="J18" s="849"/>
      <c r="K18" s="849"/>
      <c r="L18" s="850"/>
      <c r="M18" s="851">
        <f>入力項目!AD34</f>
        <v>0</v>
      </c>
      <c r="N18" s="849"/>
      <c r="O18" s="849"/>
      <c r="P18" s="849"/>
      <c r="Q18" s="813">
        <f>入力項目!AI34</f>
        <v>0</v>
      </c>
      <c r="R18" s="814"/>
      <c r="S18" s="815"/>
      <c r="T18" s="852"/>
      <c r="U18" s="853"/>
      <c r="V18" s="854"/>
      <c r="W18" s="821"/>
      <c r="X18" s="822"/>
      <c r="Y18" s="823"/>
      <c r="Z18" s="810"/>
      <c r="AA18" s="811"/>
      <c r="AB18" s="811"/>
      <c r="AC18" s="838"/>
      <c r="AD18" s="811"/>
      <c r="AE18" s="811"/>
      <c r="AF18" s="838"/>
      <c r="AG18" s="811"/>
      <c r="AH18" s="811"/>
      <c r="AI18" s="838"/>
      <c r="AJ18" s="811"/>
      <c r="AK18" s="839"/>
      <c r="AL18" s="156"/>
      <c r="AM18" s="840">
        <v>4</v>
      </c>
    </row>
    <row r="19" spans="1:48" s="148" customFormat="1" ht="14.1" customHeight="1" x14ac:dyDescent="0.15">
      <c r="A19" s="843"/>
      <c r="B19" s="842"/>
      <c r="C19" s="845"/>
      <c r="D19" s="845"/>
      <c r="E19" s="845"/>
      <c r="F19" s="847"/>
      <c r="G19" s="847"/>
      <c r="H19" s="847"/>
      <c r="I19" s="817">
        <f>入力項目!K34</f>
        <v>0</v>
      </c>
      <c r="J19" s="818"/>
      <c r="K19" s="818"/>
      <c r="L19" s="819"/>
      <c r="M19" s="820">
        <f>入力項目!R34</f>
        <v>0</v>
      </c>
      <c r="N19" s="818"/>
      <c r="O19" s="818"/>
      <c r="P19" s="818"/>
      <c r="Q19" s="816"/>
      <c r="R19" s="814"/>
      <c r="S19" s="815"/>
      <c r="T19" s="874"/>
      <c r="U19" s="875"/>
      <c r="V19" s="876"/>
      <c r="W19" s="824"/>
      <c r="X19" s="822"/>
      <c r="Y19" s="823"/>
      <c r="Z19" s="812"/>
      <c r="AA19" s="811"/>
      <c r="AB19" s="811"/>
      <c r="AC19" s="811"/>
      <c r="AD19" s="811"/>
      <c r="AE19" s="811"/>
      <c r="AF19" s="811"/>
      <c r="AG19" s="811"/>
      <c r="AH19" s="811"/>
      <c r="AI19" s="811"/>
      <c r="AJ19" s="811"/>
      <c r="AK19" s="839"/>
      <c r="AL19" s="156"/>
      <c r="AM19" s="840"/>
    </row>
    <row r="20" spans="1:48" s="148" customFormat="1" ht="11.1" customHeight="1" x14ac:dyDescent="0.15">
      <c r="A20" s="841"/>
      <c r="B20" s="842"/>
      <c r="C20" s="844">
        <f>VALUE(入力項目!D35)</f>
        <v>0</v>
      </c>
      <c r="D20" s="844"/>
      <c r="E20" s="844"/>
      <c r="F20" s="846" t="str">
        <f>ASC(入力項目!G35)</f>
        <v/>
      </c>
      <c r="G20" s="846"/>
      <c r="H20" s="846"/>
      <c r="I20" s="903">
        <f>入力項目!Y35</f>
        <v>0</v>
      </c>
      <c r="J20" s="904"/>
      <c r="K20" s="904"/>
      <c r="L20" s="904"/>
      <c r="M20" s="851">
        <f>入力項目!AD35</f>
        <v>0</v>
      </c>
      <c r="N20" s="849"/>
      <c r="O20" s="849"/>
      <c r="P20" s="849"/>
      <c r="Q20" s="813">
        <f>入力項目!AI35</f>
        <v>0</v>
      </c>
      <c r="R20" s="814"/>
      <c r="S20" s="815"/>
      <c r="T20" s="852"/>
      <c r="U20" s="853"/>
      <c r="V20" s="854"/>
      <c r="W20" s="821"/>
      <c r="X20" s="822"/>
      <c r="Y20" s="823"/>
      <c r="Z20" s="810"/>
      <c r="AA20" s="811"/>
      <c r="AB20" s="811"/>
      <c r="AC20" s="838"/>
      <c r="AD20" s="811"/>
      <c r="AE20" s="811"/>
      <c r="AF20" s="838"/>
      <c r="AG20" s="811"/>
      <c r="AH20" s="811"/>
      <c r="AI20" s="838"/>
      <c r="AJ20" s="811"/>
      <c r="AK20" s="839"/>
      <c r="AL20" s="156"/>
      <c r="AM20" s="840">
        <v>5</v>
      </c>
    </row>
    <row r="21" spans="1:48" s="148" customFormat="1" ht="14.1" customHeight="1" x14ac:dyDescent="0.15">
      <c r="A21" s="843"/>
      <c r="B21" s="842"/>
      <c r="C21" s="845"/>
      <c r="D21" s="845"/>
      <c r="E21" s="845"/>
      <c r="F21" s="847"/>
      <c r="G21" s="847"/>
      <c r="H21" s="847"/>
      <c r="I21" s="863">
        <f>入力項目!K35</f>
        <v>0</v>
      </c>
      <c r="J21" s="864"/>
      <c r="K21" s="864"/>
      <c r="L21" s="864"/>
      <c r="M21" s="820">
        <f>入力項目!R35</f>
        <v>0</v>
      </c>
      <c r="N21" s="818"/>
      <c r="O21" s="818"/>
      <c r="P21" s="818"/>
      <c r="Q21" s="816"/>
      <c r="R21" s="814"/>
      <c r="S21" s="815"/>
      <c r="T21" s="874"/>
      <c r="U21" s="875"/>
      <c r="V21" s="876"/>
      <c r="W21" s="824"/>
      <c r="X21" s="822"/>
      <c r="Y21" s="823"/>
      <c r="Z21" s="812"/>
      <c r="AA21" s="811"/>
      <c r="AB21" s="811"/>
      <c r="AC21" s="811"/>
      <c r="AD21" s="811"/>
      <c r="AE21" s="811"/>
      <c r="AF21" s="811"/>
      <c r="AG21" s="811"/>
      <c r="AH21" s="811"/>
      <c r="AI21" s="811"/>
      <c r="AJ21" s="811"/>
      <c r="AK21" s="839"/>
      <c r="AL21" s="156"/>
      <c r="AM21" s="840"/>
    </row>
    <row r="22" spans="1:48" s="148" customFormat="1" ht="11.1" customHeight="1" x14ac:dyDescent="0.15">
      <c r="A22" s="841"/>
      <c r="B22" s="842"/>
      <c r="C22" s="844">
        <f>VALUE(入力項目!D36)</f>
        <v>0</v>
      </c>
      <c r="D22" s="844"/>
      <c r="E22" s="844"/>
      <c r="F22" s="846" t="str">
        <f>ASC(入力項目!G36)</f>
        <v/>
      </c>
      <c r="G22" s="846"/>
      <c r="H22" s="846"/>
      <c r="I22" s="848">
        <f>入力項目!Y36</f>
        <v>0</v>
      </c>
      <c r="J22" s="849"/>
      <c r="K22" s="849"/>
      <c r="L22" s="850"/>
      <c r="M22" s="851">
        <f>入力項目!AD36</f>
        <v>0</v>
      </c>
      <c r="N22" s="849"/>
      <c r="O22" s="849"/>
      <c r="P22" s="849"/>
      <c r="Q22" s="813">
        <f>入力項目!AI36</f>
        <v>0</v>
      </c>
      <c r="R22" s="814"/>
      <c r="S22" s="815"/>
      <c r="T22" s="852"/>
      <c r="U22" s="853"/>
      <c r="V22" s="854"/>
      <c r="W22" s="821"/>
      <c r="X22" s="822"/>
      <c r="Y22" s="823"/>
      <c r="Z22" s="810"/>
      <c r="AA22" s="811"/>
      <c r="AB22" s="811"/>
      <c r="AC22" s="838"/>
      <c r="AD22" s="811"/>
      <c r="AE22" s="811"/>
      <c r="AF22" s="838"/>
      <c r="AG22" s="811"/>
      <c r="AH22" s="811"/>
      <c r="AI22" s="838"/>
      <c r="AJ22" s="811"/>
      <c r="AK22" s="839"/>
      <c r="AL22" s="156"/>
      <c r="AM22" s="840">
        <v>6</v>
      </c>
    </row>
    <row r="23" spans="1:48" s="148" customFormat="1" ht="14.1" customHeight="1" x14ac:dyDescent="0.15">
      <c r="A23" s="843"/>
      <c r="B23" s="842"/>
      <c r="C23" s="845"/>
      <c r="D23" s="845"/>
      <c r="E23" s="845"/>
      <c r="F23" s="847"/>
      <c r="G23" s="847"/>
      <c r="H23" s="847"/>
      <c r="I23" s="817">
        <f>入力項目!K36</f>
        <v>0</v>
      </c>
      <c r="J23" s="818"/>
      <c r="K23" s="818"/>
      <c r="L23" s="819"/>
      <c r="M23" s="820">
        <f>入力項目!R36</f>
        <v>0</v>
      </c>
      <c r="N23" s="818"/>
      <c r="O23" s="818"/>
      <c r="P23" s="818"/>
      <c r="Q23" s="816"/>
      <c r="R23" s="814"/>
      <c r="S23" s="815"/>
      <c r="T23" s="874"/>
      <c r="U23" s="875"/>
      <c r="V23" s="876"/>
      <c r="W23" s="824"/>
      <c r="X23" s="822"/>
      <c r="Y23" s="823"/>
      <c r="Z23" s="812"/>
      <c r="AA23" s="811"/>
      <c r="AB23" s="811"/>
      <c r="AC23" s="811"/>
      <c r="AD23" s="811"/>
      <c r="AE23" s="811"/>
      <c r="AF23" s="811"/>
      <c r="AG23" s="811"/>
      <c r="AH23" s="811"/>
      <c r="AI23" s="811"/>
      <c r="AJ23" s="811"/>
      <c r="AK23" s="839"/>
      <c r="AL23" s="156"/>
      <c r="AM23" s="840"/>
    </row>
    <row r="24" spans="1:48" s="148" customFormat="1" ht="11.1" customHeight="1" x14ac:dyDescent="0.15">
      <c r="A24" s="841"/>
      <c r="B24" s="842"/>
      <c r="C24" s="844">
        <f>VALUE(入力項目!D37)</f>
        <v>0</v>
      </c>
      <c r="D24" s="844"/>
      <c r="E24" s="844"/>
      <c r="F24" s="846" t="str">
        <f>ASC(入力項目!G37)</f>
        <v/>
      </c>
      <c r="G24" s="846"/>
      <c r="H24" s="846"/>
      <c r="I24" s="868">
        <f>入力項目!Y37</f>
        <v>0</v>
      </c>
      <c r="J24" s="869"/>
      <c r="K24" s="869"/>
      <c r="L24" s="870"/>
      <c r="M24" s="883">
        <f>入力項目!AD37</f>
        <v>0</v>
      </c>
      <c r="N24" s="869"/>
      <c r="O24" s="869"/>
      <c r="P24" s="869"/>
      <c r="Q24" s="879">
        <f>入力項目!AI37</f>
        <v>0</v>
      </c>
      <c r="R24" s="880"/>
      <c r="S24" s="881"/>
      <c r="T24" s="852"/>
      <c r="U24" s="853"/>
      <c r="V24" s="854"/>
      <c r="W24" s="821"/>
      <c r="X24" s="822"/>
      <c r="Y24" s="823"/>
      <c r="Z24" s="810"/>
      <c r="AA24" s="811"/>
      <c r="AB24" s="811"/>
      <c r="AC24" s="838"/>
      <c r="AD24" s="811"/>
      <c r="AE24" s="811"/>
      <c r="AF24" s="838"/>
      <c r="AG24" s="811"/>
      <c r="AH24" s="811"/>
      <c r="AI24" s="838"/>
      <c r="AJ24" s="811"/>
      <c r="AK24" s="839"/>
      <c r="AL24" s="156"/>
      <c r="AM24" s="840">
        <v>7</v>
      </c>
    </row>
    <row r="25" spans="1:48" s="148" customFormat="1" ht="14.1" customHeight="1" x14ac:dyDescent="0.15">
      <c r="A25" s="843"/>
      <c r="B25" s="842"/>
      <c r="C25" s="845"/>
      <c r="D25" s="845"/>
      <c r="E25" s="845"/>
      <c r="F25" s="847"/>
      <c r="G25" s="847"/>
      <c r="H25" s="847"/>
      <c r="I25" s="817">
        <f>入力項目!K37</f>
        <v>0</v>
      </c>
      <c r="J25" s="818"/>
      <c r="K25" s="818"/>
      <c r="L25" s="819"/>
      <c r="M25" s="820">
        <f>入力項目!R37</f>
        <v>0</v>
      </c>
      <c r="N25" s="818"/>
      <c r="O25" s="818"/>
      <c r="P25" s="818"/>
      <c r="Q25" s="816"/>
      <c r="R25" s="814"/>
      <c r="S25" s="815"/>
      <c r="T25" s="874"/>
      <c r="U25" s="875"/>
      <c r="V25" s="876"/>
      <c r="W25" s="824"/>
      <c r="X25" s="822"/>
      <c r="Y25" s="823"/>
      <c r="Z25" s="812"/>
      <c r="AA25" s="811"/>
      <c r="AB25" s="811"/>
      <c r="AC25" s="811"/>
      <c r="AD25" s="811"/>
      <c r="AE25" s="811"/>
      <c r="AF25" s="811"/>
      <c r="AG25" s="811"/>
      <c r="AH25" s="811"/>
      <c r="AI25" s="811"/>
      <c r="AJ25" s="811"/>
      <c r="AK25" s="839"/>
      <c r="AL25" s="156"/>
      <c r="AM25" s="840"/>
    </row>
    <row r="26" spans="1:48" s="148" customFormat="1" ht="11.1" customHeight="1" x14ac:dyDescent="0.15">
      <c r="A26" s="841"/>
      <c r="B26" s="842"/>
      <c r="C26" s="844">
        <f>VALUE(入力項目!D38)</f>
        <v>0</v>
      </c>
      <c r="D26" s="844"/>
      <c r="E26" s="844"/>
      <c r="F26" s="846" t="str">
        <f>ASC(入力項目!G38)</f>
        <v/>
      </c>
      <c r="G26" s="846"/>
      <c r="H26" s="846"/>
      <c r="I26" s="848">
        <f>入力項目!Y38</f>
        <v>0</v>
      </c>
      <c r="J26" s="849"/>
      <c r="K26" s="849"/>
      <c r="L26" s="850"/>
      <c r="M26" s="851">
        <f>入力項目!AD38</f>
        <v>0</v>
      </c>
      <c r="N26" s="849"/>
      <c r="O26" s="849"/>
      <c r="P26" s="849"/>
      <c r="Q26" s="813">
        <f>入力項目!AI38</f>
        <v>0</v>
      </c>
      <c r="R26" s="814"/>
      <c r="S26" s="815"/>
      <c r="T26" s="852"/>
      <c r="U26" s="853"/>
      <c r="V26" s="854"/>
      <c r="W26" s="821"/>
      <c r="X26" s="822"/>
      <c r="Y26" s="823"/>
      <c r="Z26" s="810"/>
      <c r="AA26" s="811"/>
      <c r="AB26" s="811"/>
      <c r="AC26" s="838"/>
      <c r="AD26" s="811"/>
      <c r="AE26" s="811"/>
      <c r="AF26" s="838"/>
      <c r="AG26" s="811"/>
      <c r="AH26" s="811"/>
      <c r="AI26" s="838"/>
      <c r="AJ26" s="811"/>
      <c r="AK26" s="839"/>
      <c r="AL26" s="156"/>
      <c r="AM26" s="840">
        <v>8</v>
      </c>
    </row>
    <row r="27" spans="1:48" s="148" customFormat="1" ht="14.1" customHeight="1" x14ac:dyDescent="0.15">
      <c r="A27" s="843"/>
      <c r="B27" s="842"/>
      <c r="C27" s="845"/>
      <c r="D27" s="845"/>
      <c r="E27" s="845"/>
      <c r="F27" s="847"/>
      <c r="G27" s="847"/>
      <c r="H27" s="847"/>
      <c r="I27" s="817">
        <f>入力項目!K38</f>
        <v>0</v>
      </c>
      <c r="J27" s="818"/>
      <c r="K27" s="818"/>
      <c r="L27" s="819"/>
      <c r="M27" s="820">
        <f>入力項目!R38</f>
        <v>0</v>
      </c>
      <c r="N27" s="818"/>
      <c r="O27" s="818"/>
      <c r="P27" s="818"/>
      <c r="Q27" s="816"/>
      <c r="R27" s="814"/>
      <c r="S27" s="815"/>
      <c r="T27" s="874"/>
      <c r="U27" s="875"/>
      <c r="V27" s="876"/>
      <c r="W27" s="824"/>
      <c r="X27" s="822"/>
      <c r="Y27" s="823"/>
      <c r="Z27" s="812"/>
      <c r="AA27" s="811"/>
      <c r="AB27" s="811"/>
      <c r="AC27" s="811"/>
      <c r="AD27" s="811"/>
      <c r="AE27" s="811"/>
      <c r="AF27" s="811"/>
      <c r="AG27" s="811"/>
      <c r="AH27" s="811"/>
      <c r="AI27" s="811"/>
      <c r="AJ27" s="811"/>
      <c r="AK27" s="839"/>
      <c r="AL27" s="156"/>
      <c r="AM27" s="840"/>
    </row>
    <row r="28" spans="1:48" s="148" customFormat="1" ht="11.1" customHeight="1" x14ac:dyDescent="0.15">
      <c r="A28" s="841"/>
      <c r="B28" s="842"/>
      <c r="C28" s="844">
        <f>VALUE(入力項目!D39)</f>
        <v>0</v>
      </c>
      <c r="D28" s="844"/>
      <c r="E28" s="844"/>
      <c r="F28" s="846" t="str">
        <f>ASC(入力項目!G39)</f>
        <v/>
      </c>
      <c r="G28" s="846"/>
      <c r="H28" s="846"/>
      <c r="I28" s="903">
        <f>入力項目!Y39</f>
        <v>0</v>
      </c>
      <c r="J28" s="904"/>
      <c r="K28" s="904"/>
      <c r="L28" s="904"/>
      <c r="M28" s="851">
        <f>入力項目!AD39</f>
        <v>0</v>
      </c>
      <c r="N28" s="849"/>
      <c r="O28" s="849"/>
      <c r="P28" s="849"/>
      <c r="Q28" s="813">
        <f>入力項目!AI39</f>
        <v>0</v>
      </c>
      <c r="R28" s="814"/>
      <c r="S28" s="815"/>
      <c r="T28" s="852"/>
      <c r="U28" s="853"/>
      <c r="V28" s="854"/>
      <c r="W28" s="821"/>
      <c r="X28" s="822"/>
      <c r="Y28" s="823"/>
      <c r="Z28" s="810"/>
      <c r="AA28" s="811"/>
      <c r="AB28" s="811"/>
      <c r="AC28" s="838"/>
      <c r="AD28" s="811"/>
      <c r="AE28" s="811"/>
      <c r="AF28" s="838"/>
      <c r="AG28" s="811"/>
      <c r="AH28" s="811"/>
      <c r="AI28" s="838"/>
      <c r="AJ28" s="811"/>
      <c r="AK28" s="839"/>
      <c r="AL28" s="156"/>
      <c r="AM28" s="840">
        <v>9</v>
      </c>
    </row>
    <row r="29" spans="1:48" s="148" customFormat="1" ht="14.1" customHeight="1" x14ac:dyDescent="0.15">
      <c r="A29" s="843"/>
      <c r="B29" s="842"/>
      <c r="C29" s="845"/>
      <c r="D29" s="845"/>
      <c r="E29" s="845"/>
      <c r="F29" s="847"/>
      <c r="G29" s="847"/>
      <c r="H29" s="847"/>
      <c r="I29" s="863">
        <f>入力項目!K39</f>
        <v>0</v>
      </c>
      <c r="J29" s="864"/>
      <c r="K29" s="864"/>
      <c r="L29" s="864"/>
      <c r="M29" s="820">
        <f>入力項目!R39</f>
        <v>0</v>
      </c>
      <c r="N29" s="818"/>
      <c r="O29" s="818"/>
      <c r="P29" s="818"/>
      <c r="Q29" s="816"/>
      <c r="R29" s="814"/>
      <c r="S29" s="815"/>
      <c r="T29" s="874"/>
      <c r="U29" s="875"/>
      <c r="V29" s="876"/>
      <c r="W29" s="824"/>
      <c r="X29" s="822"/>
      <c r="Y29" s="823"/>
      <c r="Z29" s="812"/>
      <c r="AA29" s="811"/>
      <c r="AB29" s="811"/>
      <c r="AC29" s="811"/>
      <c r="AD29" s="811"/>
      <c r="AE29" s="811"/>
      <c r="AF29" s="811"/>
      <c r="AG29" s="811"/>
      <c r="AH29" s="811"/>
      <c r="AI29" s="811"/>
      <c r="AJ29" s="811"/>
      <c r="AK29" s="839"/>
      <c r="AL29" s="156"/>
      <c r="AM29" s="840"/>
    </row>
    <row r="30" spans="1:48" s="148" customFormat="1" ht="11.1" customHeight="1" x14ac:dyDescent="0.15">
      <c r="A30" s="841"/>
      <c r="B30" s="842"/>
      <c r="C30" s="844">
        <f>VALUE(入力項目!D40)</f>
        <v>0</v>
      </c>
      <c r="D30" s="844"/>
      <c r="E30" s="844"/>
      <c r="F30" s="846" t="str">
        <f>ASC(入力項目!G40)</f>
        <v/>
      </c>
      <c r="G30" s="846"/>
      <c r="H30" s="846"/>
      <c r="I30" s="903">
        <f>入力項目!Y40</f>
        <v>0</v>
      </c>
      <c r="J30" s="904"/>
      <c r="K30" s="904"/>
      <c r="L30" s="904"/>
      <c r="M30" s="851">
        <f>入力項目!AD40</f>
        <v>0</v>
      </c>
      <c r="N30" s="849"/>
      <c r="O30" s="849"/>
      <c r="P30" s="849"/>
      <c r="Q30" s="813">
        <f>入力項目!AI40</f>
        <v>0</v>
      </c>
      <c r="R30" s="814"/>
      <c r="S30" s="815"/>
      <c r="T30" s="852"/>
      <c r="U30" s="853"/>
      <c r="V30" s="854"/>
      <c r="W30" s="821"/>
      <c r="X30" s="822"/>
      <c r="Y30" s="823"/>
      <c r="Z30" s="810"/>
      <c r="AA30" s="811"/>
      <c r="AB30" s="811"/>
      <c r="AC30" s="838"/>
      <c r="AD30" s="811"/>
      <c r="AE30" s="811"/>
      <c r="AF30" s="838"/>
      <c r="AG30" s="811"/>
      <c r="AH30" s="811"/>
      <c r="AI30" s="838"/>
      <c r="AJ30" s="811"/>
      <c r="AK30" s="839"/>
      <c r="AL30" s="156"/>
      <c r="AM30" s="840">
        <v>10</v>
      </c>
    </row>
    <row r="31" spans="1:48" s="148" customFormat="1" ht="14.1" customHeight="1" x14ac:dyDescent="0.15">
      <c r="A31" s="843"/>
      <c r="B31" s="842"/>
      <c r="C31" s="845"/>
      <c r="D31" s="845"/>
      <c r="E31" s="845"/>
      <c r="F31" s="847"/>
      <c r="G31" s="847"/>
      <c r="H31" s="847"/>
      <c r="I31" s="863">
        <f>入力項目!K40</f>
        <v>0</v>
      </c>
      <c r="J31" s="864"/>
      <c r="K31" s="864"/>
      <c r="L31" s="864"/>
      <c r="M31" s="820">
        <f>入力項目!R40</f>
        <v>0</v>
      </c>
      <c r="N31" s="818"/>
      <c r="O31" s="818"/>
      <c r="P31" s="818"/>
      <c r="Q31" s="816"/>
      <c r="R31" s="814"/>
      <c r="S31" s="815"/>
      <c r="T31" s="874"/>
      <c r="U31" s="875"/>
      <c r="V31" s="876"/>
      <c r="W31" s="824"/>
      <c r="X31" s="822"/>
      <c r="Y31" s="823"/>
      <c r="Z31" s="812"/>
      <c r="AA31" s="811"/>
      <c r="AB31" s="811"/>
      <c r="AC31" s="811"/>
      <c r="AD31" s="811"/>
      <c r="AE31" s="811"/>
      <c r="AF31" s="811"/>
      <c r="AG31" s="811"/>
      <c r="AH31" s="811"/>
      <c r="AI31" s="811"/>
      <c r="AJ31" s="811"/>
      <c r="AK31" s="839"/>
      <c r="AL31" s="156"/>
      <c r="AM31" s="840"/>
    </row>
    <row r="32" spans="1:48" s="148" customFormat="1" ht="11.1" customHeight="1" x14ac:dyDescent="0.15">
      <c r="A32" s="841"/>
      <c r="B32" s="842"/>
      <c r="C32" s="844">
        <f>VALUE(入力項目!D41)</f>
        <v>0</v>
      </c>
      <c r="D32" s="844"/>
      <c r="E32" s="844"/>
      <c r="F32" s="846" t="str">
        <f>ASC(入力項目!G41)</f>
        <v/>
      </c>
      <c r="G32" s="846"/>
      <c r="H32" s="846"/>
      <c r="I32" s="903">
        <f>入力項目!Y41</f>
        <v>0</v>
      </c>
      <c r="J32" s="904"/>
      <c r="K32" s="904"/>
      <c r="L32" s="904"/>
      <c r="M32" s="851">
        <f>入力項目!AD41</f>
        <v>0</v>
      </c>
      <c r="N32" s="849"/>
      <c r="O32" s="849"/>
      <c r="P32" s="849"/>
      <c r="Q32" s="813">
        <f>入力項目!AI41</f>
        <v>0</v>
      </c>
      <c r="R32" s="814"/>
      <c r="S32" s="815"/>
      <c r="T32" s="852"/>
      <c r="U32" s="853"/>
      <c r="V32" s="854"/>
      <c r="W32" s="821"/>
      <c r="X32" s="822"/>
      <c r="Y32" s="823"/>
      <c r="Z32" s="810"/>
      <c r="AA32" s="811"/>
      <c r="AB32" s="811"/>
      <c r="AC32" s="838"/>
      <c r="AD32" s="811"/>
      <c r="AE32" s="811"/>
      <c r="AF32" s="838"/>
      <c r="AG32" s="811"/>
      <c r="AH32" s="811"/>
      <c r="AI32" s="838"/>
      <c r="AJ32" s="811"/>
      <c r="AK32" s="839"/>
      <c r="AL32" s="156"/>
      <c r="AM32" s="840">
        <v>11</v>
      </c>
    </row>
    <row r="33" spans="1:39" s="148" customFormat="1" ht="14.1" customHeight="1" x14ac:dyDescent="0.15">
      <c r="A33" s="966"/>
      <c r="B33" s="967"/>
      <c r="C33" s="865"/>
      <c r="D33" s="865"/>
      <c r="E33" s="865"/>
      <c r="F33" s="990"/>
      <c r="G33" s="990"/>
      <c r="H33" s="990"/>
      <c r="I33" s="986">
        <f>入力項目!K41</f>
        <v>0</v>
      </c>
      <c r="J33" s="987"/>
      <c r="K33" s="987"/>
      <c r="L33" s="987"/>
      <c r="M33" s="988">
        <f>入力項目!R41</f>
        <v>0</v>
      </c>
      <c r="N33" s="989"/>
      <c r="O33" s="989"/>
      <c r="P33" s="989"/>
      <c r="Q33" s="954"/>
      <c r="R33" s="955"/>
      <c r="S33" s="956"/>
      <c r="T33" s="992"/>
      <c r="U33" s="993"/>
      <c r="V33" s="994"/>
      <c r="W33" s="950"/>
      <c r="X33" s="951"/>
      <c r="Y33" s="952"/>
      <c r="Z33" s="953"/>
      <c r="AA33" s="909"/>
      <c r="AB33" s="909"/>
      <c r="AC33" s="909"/>
      <c r="AD33" s="909"/>
      <c r="AE33" s="909"/>
      <c r="AF33" s="909"/>
      <c r="AG33" s="909"/>
      <c r="AH33" s="909"/>
      <c r="AI33" s="909"/>
      <c r="AJ33" s="909"/>
      <c r="AK33" s="961"/>
      <c r="AL33" s="156"/>
      <c r="AM33" s="840"/>
    </row>
    <row r="34" spans="1:39" s="148" customFormat="1" ht="11.1" customHeight="1" x14ac:dyDescent="0.15">
      <c r="A34" s="860"/>
      <c r="B34" s="861"/>
      <c r="C34" s="974">
        <f>VALUE(入力項目!D42)</f>
        <v>0</v>
      </c>
      <c r="D34" s="974"/>
      <c r="E34" s="974"/>
      <c r="F34" s="985" t="str">
        <f>ASC(入力項目!G42)</f>
        <v/>
      </c>
      <c r="G34" s="985"/>
      <c r="H34" s="985"/>
      <c r="I34" s="868">
        <f>入力項目!Y42</f>
        <v>0</v>
      </c>
      <c r="J34" s="869"/>
      <c r="K34" s="869"/>
      <c r="L34" s="870"/>
      <c r="M34" s="883">
        <f>入力項目!AD42</f>
        <v>0</v>
      </c>
      <c r="N34" s="869"/>
      <c r="O34" s="869"/>
      <c r="P34" s="869"/>
      <c r="Q34" s="879">
        <f>入力項目!AI42</f>
        <v>0</v>
      </c>
      <c r="R34" s="880"/>
      <c r="S34" s="881"/>
      <c r="T34" s="995"/>
      <c r="U34" s="996"/>
      <c r="V34" s="997"/>
      <c r="W34" s="911"/>
      <c r="X34" s="912"/>
      <c r="Y34" s="913"/>
      <c r="Z34" s="877"/>
      <c r="AA34" s="878"/>
      <c r="AB34" s="878"/>
      <c r="AC34" s="908"/>
      <c r="AD34" s="878"/>
      <c r="AE34" s="878"/>
      <c r="AF34" s="908"/>
      <c r="AG34" s="878"/>
      <c r="AH34" s="878"/>
      <c r="AI34" s="908"/>
      <c r="AJ34" s="878"/>
      <c r="AK34" s="910"/>
      <c r="AL34" s="156"/>
      <c r="AM34" s="840">
        <v>12</v>
      </c>
    </row>
    <row r="35" spans="1:39" s="148" customFormat="1" ht="14.1" customHeight="1" x14ac:dyDescent="0.15">
      <c r="A35" s="843"/>
      <c r="B35" s="842"/>
      <c r="C35" s="845"/>
      <c r="D35" s="845"/>
      <c r="E35" s="845"/>
      <c r="F35" s="847"/>
      <c r="G35" s="847"/>
      <c r="H35" s="847"/>
      <c r="I35" s="817">
        <f>入力項目!K42</f>
        <v>0</v>
      </c>
      <c r="J35" s="818"/>
      <c r="K35" s="818"/>
      <c r="L35" s="819"/>
      <c r="M35" s="820">
        <f>入力項目!R42</f>
        <v>0</v>
      </c>
      <c r="N35" s="818"/>
      <c r="O35" s="818"/>
      <c r="P35" s="818"/>
      <c r="Q35" s="816"/>
      <c r="R35" s="814"/>
      <c r="S35" s="815"/>
      <c r="T35" s="874"/>
      <c r="U35" s="875"/>
      <c r="V35" s="876"/>
      <c r="W35" s="824"/>
      <c r="X35" s="822"/>
      <c r="Y35" s="823"/>
      <c r="Z35" s="812"/>
      <c r="AA35" s="811"/>
      <c r="AB35" s="811"/>
      <c r="AC35" s="811"/>
      <c r="AD35" s="811"/>
      <c r="AE35" s="811"/>
      <c r="AF35" s="811"/>
      <c r="AG35" s="811"/>
      <c r="AH35" s="811"/>
      <c r="AI35" s="811"/>
      <c r="AJ35" s="811"/>
      <c r="AK35" s="839"/>
      <c r="AL35" s="156"/>
      <c r="AM35" s="840"/>
    </row>
    <row r="36" spans="1:39" s="148" customFormat="1" ht="11.1" customHeight="1" x14ac:dyDescent="0.15">
      <c r="A36" s="841"/>
      <c r="B36" s="842"/>
      <c r="C36" s="844">
        <f>VALUE(入力項目!D43)</f>
        <v>0</v>
      </c>
      <c r="D36" s="844"/>
      <c r="E36" s="844"/>
      <c r="F36" s="846" t="str">
        <f>ASC(入力項目!G43)</f>
        <v/>
      </c>
      <c r="G36" s="846"/>
      <c r="H36" s="846"/>
      <c r="I36" s="868">
        <f>入力項目!Y43</f>
        <v>0</v>
      </c>
      <c r="J36" s="869"/>
      <c r="K36" s="869"/>
      <c r="L36" s="870"/>
      <c r="M36" s="883">
        <f>入力項目!AD43</f>
        <v>0</v>
      </c>
      <c r="N36" s="869"/>
      <c r="O36" s="869"/>
      <c r="P36" s="869"/>
      <c r="Q36" s="879">
        <f>入力項目!AI43</f>
        <v>0</v>
      </c>
      <c r="R36" s="880"/>
      <c r="S36" s="881"/>
      <c r="T36" s="852"/>
      <c r="U36" s="853"/>
      <c r="V36" s="854"/>
      <c r="W36" s="821"/>
      <c r="X36" s="822"/>
      <c r="Y36" s="823"/>
      <c r="Z36" s="810"/>
      <c r="AA36" s="811"/>
      <c r="AB36" s="811"/>
      <c r="AC36" s="838"/>
      <c r="AD36" s="811"/>
      <c r="AE36" s="811"/>
      <c r="AF36" s="838"/>
      <c r="AG36" s="811"/>
      <c r="AH36" s="811"/>
      <c r="AI36" s="838"/>
      <c r="AJ36" s="811"/>
      <c r="AK36" s="839"/>
      <c r="AL36" s="156"/>
      <c r="AM36" s="840">
        <v>13</v>
      </c>
    </row>
    <row r="37" spans="1:39" s="148" customFormat="1" ht="14.1" customHeight="1" x14ac:dyDescent="0.15">
      <c r="A37" s="843"/>
      <c r="B37" s="842"/>
      <c r="C37" s="845"/>
      <c r="D37" s="845"/>
      <c r="E37" s="845"/>
      <c r="F37" s="847"/>
      <c r="G37" s="847"/>
      <c r="H37" s="847"/>
      <c r="I37" s="817">
        <f>入力項目!K43</f>
        <v>0</v>
      </c>
      <c r="J37" s="818"/>
      <c r="K37" s="818"/>
      <c r="L37" s="819"/>
      <c r="M37" s="820">
        <f>入力項目!R43</f>
        <v>0</v>
      </c>
      <c r="N37" s="818"/>
      <c r="O37" s="818"/>
      <c r="P37" s="818"/>
      <c r="Q37" s="816"/>
      <c r="R37" s="814"/>
      <c r="S37" s="815"/>
      <c r="T37" s="874"/>
      <c r="U37" s="875"/>
      <c r="V37" s="876"/>
      <c r="W37" s="824"/>
      <c r="X37" s="822"/>
      <c r="Y37" s="823"/>
      <c r="Z37" s="812"/>
      <c r="AA37" s="811"/>
      <c r="AB37" s="811"/>
      <c r="AC37" s="811"/>
      <c r="AD37" s="811"/>
      <c r="AE37" s="811"/>
      <c r="AF37" s="811"/>
      <c r="AG37" s="811"/>
      <c r="AH37" s="811"/>
      <c r="AI37" s="811"/>
      <c r="AJ37" s="811"/>
      <c r="AK37" s="839"/>
      <c r="AL37" s="156"/>
      <c r="AM37" s="840"/>
    </row>
    <row r="38" spans="1:39" s="148" customFormat="1" ht="11.1" customHeight="1" x14ac:dyDescent="0.15">
      <c r="A38" s="841"/>
      <c r="B38" s="842"/>
      <c r="C38" s="844">
        <f>VALUE(入力項目!D44)</f>
        <v>0</v>
      </c>
      <c r="D38" s="844"/>
      <c r="E38" s="844"/>
      <c r="F38" s="846" t="str">
        <f>ASC(入力項目!G44)</f>
        <v/>
      </c>
      <c r="G38" s="846"/>
      <c r="H38" s="846"/>
      <c r="I38" s="848">
        <f>入力項目!Y44</f>
        <v>0</v>
      </c>
      <c r="J38" s="849"/>
      <c r="K38" s="849"/>
      <c r="L38" s="850"/>
      <c r="M38" s="851">
        <f>入力項目!AD44</f>
        <v>0</v>
      </c>
      <c r="N38" s="849"/>
      <c r="O38" s="849"/>
      <c r="P38" s="849"/>
      <c r="Q38" s="813">
        <f>入力項目!AI44</f>
        <v>0</v>
      </c>
      <c r="R38" s="814"/>
      <c r="S38" s="815"/>
      <c r="T38" s="852"/>
      <c r="U38" s="853"/>
      <c r="V38" s="854"/>
      <c r="W38" s="821"/>
      <c r="X38" s="822"/>
      <c r="Y38" s="823"/>
      <c r="Z38" s="810"/>
      <c r="AA38" s="811"/>
      <c r="AB38" s="811"/>
      <c r="AC38" s="838"/>
      <c r="AD38" s="811"/>
      <c r="AE38" s="811"/>
      <c r="AF38" s="838"/>
      <c r="AG38" s="811"/>
      <c r="AH38" s="811"/>
      <c r="AI38" s="838"/>
      <c r="AJ38" s="811"/>
      <c r="AK38" s="839"/>
      <c r="AL38" s="156"/>
      <c r="AM38" s="840">
        <v>14</v>
      </c>
    </row>
    <row r="39" spans="1:39" s="148" customFormat="1" ht="14.1" customHeight="1" x14ac:dyDescent="0.15">
      <c r="A39" s="843"/>
      <c r="B39" s="842"/>
      <c r="C39" s="845"/>
      <c r="D39" s="845"/>
      <c r="E39" s="845"/>
      <c r="F39" s="847"/>
      <c r="G39" s="847"/>
      <c r="H39" s="847"/>
      <c r="I39" s="817">
        <f>入力項目!K44</f>
        <v>0</v>
      </c>
      <c r="J39" s="818"/>
      <c r="K39" s="818"/>
      <c r="L39" s="819"/>
      <c r="M39" s="820">
        <f>入力項目!R44</f>
        <v>0</v>
      </c>
      <c r="N39" s="818"/>
      <c r="O39" s="818"/>
      <c r="P39" s="818"/>
      <c r="Q39" s="816"/>
      <c r="R39" s="814"/>
      <c r="S39" s="815"/>
      <c r="T39" s="874"/>
      <c r="U39" s="875"/>
      <c r="V39" s="876"/>
      <c r="W39" s="824"/>
      <c r="X39" s="822"/>
      <c r="Y39" s="823"/>
      <c r="Z39" s="812"/>
      <c r="AA39" s="811"/>
      <c r="AB39" s="811"/>
      <c r="AC39" s="811"/>
      <c r="AD39" s="811"/>
      <c r="AE39" s="811"/>
      <c r="AF39" s="811"/>
      <c r="AG39" s="811"/>
      <c r="AH39" s="811"/>
      <c r="AI39" s="811"/>
      <c r="AJ39" s="811"/>
      <c r="AK39" s="839"/>
      <c r="AL39" s="156"/>
      <c r="AM39" s="840"/>
    </row>
    <row r="40" spans="1:39" s="148" customFormat="1" ht="14.1" customHeight="1" x14ac:dyDescent="0.15">
      <c r="A40" s="841"/>
      <c r="B40" s="842"/>
      <c r="C40" s="844">
        <f>VALUE(入力項目!D45)</f>
        <v>0</v>
      </c>
      <c r="D40" s="844"/>
      <c r="E40" s="844"/>
      <c r="F40" s="846" t="str">
        <f>ASC(入力項目!G45)</f>
        <v/>
      </c>
      <c r="G40" s="846"/>
      <c r="H40" s="846"/>
      <c r="I40" s="903">
        <f>入力項目!Y45</f>
        <v>0</v>
      </c>
      <c r="J40" s="904"/>
      <c r="K40" s="904"/>
      <c r="L40" s="904"/>
      <c r="M40" s="851">
        <f>入力項目!AD45</f>
        <v>0</v>
      </c>
      <c r="N40" s="849"/>
      <c r="O40" s="849"/>
      <c r="P40" s="849"/>
      <c r="Q40" s="813">
        <f>入力項目!AI45</f>
        <v>0</v>
      </c>
      <c r="R40" s="814"/>
      <c r="S40" s="815"/>
      <c r="T40" s="852"/>
      <c r="U40" s="853"/>
      <c r="V40" s="854"/>
      <c r="W40" s="821"/>
      <c r="X40" s="822"/>
      <c r="Y40" s="823"/>
      <c r="Z40" s="810"/>
      <c r="AA40" s="811"/>
      <c r="AB40" s="811"/>
      <c r="AC40" s="838"/>
      <c r="AD40" s="811"/>
      <c r="AE40" s="811"/>
      <c r="AF40" s="838"/>
      <c r="AG40" s="811"/>
      <c r="AH40" s="811"/>
      <c r="AI40" s="838"/>
      <c r="AJ40" s="811"/>
      <c r="AK40" s="839"/>
      <c r="AL40" s="156"/>
      <c r="AM40" s="840">
        <v>15</v>
      </c>
    </row>
    <row r="41" spans="1:39" s="148" customFormat="1" ht="14.1" customHeight="1" x14ac:dyDescent="0.15">
      <c r="A41" s="843"/>
      <c r="B41" s="842"/>
      <c r="C41" s="845"/>
      <c r="D41" s="845"/>
      <c r="E41" s="845"/>
      <c r="F41" s="847"/>
      <c r="G41" s="847"/>
      <c r="H41" s="847"/>
      <c r="I41" s="863">
        <f>入力項目!K45</f>
        <v>0</v>
      </c>
      <c r="J41" s="864"/>
      <c r="K41" s="864"/>
      <c r="L41" s="864"/>
      <c r="M41" s="820">
        <f>入力項目!R45</f>
        <v>0</v>
      </c>
      <c r="N41" s="818"/>
      <c r="O41" s="818"/>
      <c r="P41" s="818"/>
      <c r="Q41" s="816"/>
      <c r="R41" s="814"/>
      <c r="S41" s="815"/>
      <c r="T41" s="874"/>
      <c r="U41" s="875"/>
      <c r="V41" s="876"/>
      <c r="W41" s="824"/>
      <c r="X41" s="822"/>
      <c r="Y41" s="823"/>
      <c r="Z41" s="812"/>
      <c r="AA41" s="811"/>
      <c r="AB41" s="811"/>
      <c r="AC41" s="811"/>
      <c r="AD41" s="811"/>
      <c r="AE41" s="811"/>
      <c r="AF41" s="811"/>
      <c r="AG41" s="811"/>
      <c r="AH41" s="811"/>
      <c r="AI41" s="811"/>
      <c r="AJ41" s="811"/>
      <c r="AK41" s="839"/>
      <c r="AL41" s="156"/>
      <c r="AM41" s="840"/>
    </row>
    <row r="42" spans="1:39" s="148" customFormat="1" ht="14.1" customHeight="1" x14ac:dyDescent="0.15">
      <c r="A42" s="841"/>
      <c r="B42" s="842"/>
      <c r="C42" s="844">
        <f>VALUE(入力項目!D46)</f>
        <v>0</v>
      </c>
      <c r="D42" s="844"/>
      <c r="E42" s="844"/>
      <c r="F42" s="846" t="str">
        <f>ASC(入力項目!G46)</f>
        <v/>
      </c>
      <c r="G42" s="846"/>
      <c r="H42" s="846"/>
      <c r="I42" s="848">
        <f>入力項目!Y46</f>
        <v>0</v>
      </c>
      <c r="J42" s="849"/>
      <c r="K42" s="849"/>
      <c r="L42" s="850"/>
      <c r="M42" s="851">
        <f>入力項目!AD46</f>
        <v>0</v>
      </c>
      <c r="N42" s="849"/>
      <c r="O42" s="849"/>
      <c r="P42" s="849"/>
      <c r="Q42" s="813">
        <f>入力項目!AI46</f>
        <v>0</v>
      </c>
      <c r="R42" s="814"/>
      <c r="S42" s="815"/>
      <c r="T42" s="852"/>
      <c r="U42" s="853"/>
      <c r="V42" s="854"/>
      <c r="W42" s="821"/>
      <c r="X42" s="822"/>
      <c r="Y42" s="823"/>
      <c r="Z42" s="810"/>
      <c r="AA42" s="811"/>
      <c r="AB42" s="811"/>
      <c r="AC42" s="838"/>
      <c r="AD42" s="811"/>
      <c r="AE42" s="811"/>
      <c r="AF42" s="838"/>
      <c r="AG42" s="811"/>
      <c r="AH42" s="811"/>
      <c r="AI42" s="838"/>
      <c r="AJ42" s="811"/>
      <c r="AK42" s="839"/>
      <c r="AL42" s="156"/>
      <c r="AM42" s="840">
        <v>16</v>
      </c>
    </row>
    <row r="43" spans="1:39" s="148" customFormat="1" ht="14.1" customHeight="1" x14ac:dyDescent="0.15">
      <c r="A43" s="843"/>
      <c r="B43" s="842"/>
      <c r="C43" s="845"/>
      <c r="D43" s="845"/>
      <c r="E43" s="845"/>
      <c r="F43" s="847"/>
      <c r="G43" s="847"/>
      <c r="H43" s="847"/>
      <c r="I43" s="817">
        <f>入力項目!K46</f>
        <v>0</v>
      </c>
      <c r="J43" s="818"/>
      <c r="K43" s="818"/>
      <c r="L43" s="819"/>
      <c r="M43" s="820">
        <f>入力項目!R46</f>
        <v>0</v>
      </c>
      <c r="N43" s="818"/>
      <c r="O43" s="818"/>
      <c r="P43" s="818"/>
      <c r="Q43" s="816"/>
      <c r="R43" s="814"/>
      <c r="S43" s="815"/>
      <c r="T43" s="874"/>
      <c r="U43" s="875"/>
      <c r="V43" s="876"/>
      <c r="W43" s="824"/>
      <c r="X43" s="822"/>
      <c r="Y43" s="823"/>
      <c r="Z43" s="812"/>
      <c r="AA43" s="811"/>
      <c r="AB43" s="811"/>
      <c r="AC43" s="811"/>
      <c r="AD43" s="811"/>
      <c r="AE43" s="811"/>
      <c r="AF43" s="811"/>
      <c r="AG43" s="811"/>
      <c r="AH43" s="811"/>
      <c r="AI43" s="811"/>
      <c r="AJ43" s="811"/>
      <c r="AK43" s="839"/>
      <c r="AL43" s="156"/>
      <c r="AM43" s="840"/>
    </row>
    <row r="44" spans="1:39" s="148" customFormat="1" ht="14.1" customHeight="1" x14ac:dyDescent="0.15">
      <c r="A44" s="841"/>
      <c r="B44" s="842"/>
      <c r="C44" s="844">
        <f>VALUE(入力項目!D47)</f>
        <v>0</v>
      </c>
      <c r="D44" s="844"/>
      <c r="E44" s="844"/>
      <c r="F44" s="846" t="str">
        <f>ASC(入力項目!G47)</f>
        <v/>
      </c>
      <c r="G44" s="846"/>
      <c r="H44" s="846"/>
      <c r="I44" s="903">
        <f>入力項目!Y47</f>
        <v>0</v>
      </c>
      <c r="J44" s="904"/>
      <c r="K44" s="904"/>
      <c r="L44" s="904"/>
      <c r="M44" s="851">
        <f>入力項目!AD47</f>
        <v>0</v>
      </c>
      <c r="N44" s="849"/>
      <c r="O44" s="849"/>
      <c r="P44" s="849"/>
      <c r="Q44" s="813">
        <f>入力項目!AI47</f>
        <v>0</v>
      </c>
      <c r="R44" s="814"/>
      <c r="S44" s="815"/>
      <c r="T44" s="852"/>
      <c r="U44" s="853"/>
      <c r="V44" s="854"/>
      <c r="W44" s="821"/>
      <c r="X44" s="822"/>
      <c r="Y44" s="823"/>
      <c r="Z44" s="810"/>
      <c r="AA44" s="811"/>
      <c r="AB44" s="811"/>
      <c r="AC44" s="838"/>
      <c r="AD44" s="811"/>
      <c r="AE44" s="811"/>
      <c r="AF44" s="838"/>
      <c r="AG44" s="811"/>
      <c r="AH44" s="811"/>
      <c r="AI44" s="838"/>
      <c r="AJ44" s="811"/>
      <c r="AK44" s="839"/>
      <c r="AL44" s="156"/>
      <c r="AM44" s="840">
        <v>17</v>
      </c>
    </row>
    <row r="45" spans="1:39" s="148" customFormat="1" ht="14.1" customHeight="1" x14ac:dyDescent="0.15">
      <c r="A45" s="843"/>
      <c r="B45" s="842"/>
      <c r="C45" s="845"/>
      <c r="D45" s="845"/>
      <c r="E45" s="845"/>
      <c r="F45" s="847"/>
      <c r="G45" s="847"/>
      <c r="H45" s="847"/>
      <c r="I45" s="863">
        <f>入力項目!K47</f>
        <v>0</v>
      </c>
      <c r="J45" s="864"/>
      <c r="K45" s="864"/>
      <c r="L45" s="864"/>
      <c r="M45" s="820">
        <f>入力項目!R47</f>
        <v>0</v>
      </c>
      <c r="N45" s="818"/>
      <c r="O45" s="818"/>
      <c r="P45" s="818"/>
      <c r="Q45" s="816"/>
      <c r="R45" s="814"/>
      <c r="S45" s="815"/>
      <c r="T45" s="874"/>
      <c r="U45" s="875"/>
      <c r="V45" s="876"/>
      <c r="W45" s="824"/>
      <c r="X45" s="822"/>
      <c r="Y45" s="823"/>
      <c r="Z45" s="812"/>
      <c r="AA45" s="811"/>
      <c r="AB45" s="811"/>
      <c r="AC45" s="811"/>
      <c r="AD45" s="811"/>
      <c r="AE45" s="811"/>
      <c r="AF45" s="811"/>
      <c r="AG45" s="811"/>
      <c r="AH45" s="811"/>
      <c r="AI45" s="811"/>
      <c r="AJ45" s="811"/>
      <c r="AK45" s="839"/>
      <c r="AL45" s="156"/>
      <c r="AM45" s="840"/>
    </row>
    <row r="46" spans="1:39" s="148" customFormat="1" ht="14.1" customHeight="1" x14ac:dyDescent="0.15">
      <c r="A46" s="841"/>
      <c r="B46" s="842"/>
      <c r="C46" s="844">
        <f>VALUE(入力項目!D48)</f>
        <v>0</v>
      </c>
      <c r="D46" s="844"/>
      <c r="E46" s="844"/>
      <c r="F46" s="846" t="str">
        <f>ASC(入力項目!G48)</f>
        <v/>
      </c>
      <c r="G46" s="846"/>
      <c r="H46" s="846"/>
      <c r="I46" s="848">
        <f>入力項目!Y48</f>
        <v>0</v>
      </c>
      <c r="J46" s="849"/>
      <c r="K46" s="849"/>
      <c r="L46" s="850"/>
      <c r="M46" s="851">
        <f>入力項目!AD48</f>
        <v>0</v>
      </c>
      <c r="N46" s="849"/>
      <c r="O46" s="849"/>
      <c r="P46" s="849"/>
      <c r="Q46" s="813">
        <f>入力項目!AI48</f>
        <v>0</v>
      </c>
      <c r="R46" s="814"/>
      <c r="S46" s="815"/>
      <c r="T46" s="852"/>
      <c r="U46" s="853"/>
      <c r="V46" s="854"/>
      <c r="W46" s="821"/>
      <c r="X46" s="822"/>
      <c r="Y46" s="823"/>
      <c r="Z46" s="810"/>
      <c r="AA46" s="811"/>
      <c r="AB46" s="811"/>
      <c r="AC46" s="838"/>
      <c r="AD46" s="811"/>
      <c r="AE46" s="811"/>
      <c r="AF46" s="838"/>
      <c r="AG46" s="811"/>
      <c r="AH46" s="811"/>
      <c r="AI46" s="838"/>
      <c r="AJ46" s="811"/>
      <c r="AK46" s="839"/>
      <c r="AL46" s="156"/>
      <c r="AM46" s="840">
        <v>18</v>
      </c>
    </row>
    <row r="47" spans="1:39" s="148" customFormat="1" ht="14.1" customHeight="1" x14ac:dyDescent="0.15">
      <c r="A47" s="843"/>
      <c r="B47" s="842"/>
      <c r="C47" s="845"/>
      <c r="D47" s="845"/>
      <c r="E47" s="845"/>
      <c r="F47" s="847"/>
      <c r="G47" s="847"/>
      <c r="H47" s="847"/>
      <c r="I47" s="817">
        <f>入力項目!K48</f>
        <v>0</v>
      </c>
      <c r="J47" s="818"/>
      <c r="K47" s="818"/>
      <c r="L47" s="819"/>
      <c r="M47" s="820">
        <f>入力項目!R48</f>
        <v>0</v>
      </c>
      <c r="N47" s="818"/>
      <c r="O47" s="818"/>
      <c r="P47" s="818"/>
      <c r="Q47" s="816"/>
      <c r="R47" s="814"/>
      <c r="S47" s="815"/>
      <c r="T47" s="874"/>
      <c r="U47" s="875"/>
      <c r="V47" s="876"/>
      <c r="W47" s="824"/>
      <c r="X47" s="822"/>
      <c r="Y47" s="823"/>
      <c r="Z47" s="812"/>
      <c r="AA47" s="811"/>
      <c r="AB47" s="811"/>
      <c r="AC47" s="811"/>
      <c r="AD47" s="811"/>
      <c r="AE47" s="811"/>
      <c r="AF47" s="811"/>
      <c r="AG47" s="811"/>
      <c r="AH47" s="811"/>
      <c r="AI47" s="811"/>
      <c r="AJ47" s="811"/>
      <c r="AK47" s="839"/>
      <c r="AL47" s="156"/>
      <c r="AM47" s="840"/>
    </row>
    <row r="48" spans="1:39" s="148" customFormat="1" ht="11.1" customHeight="1" x14ac:dyDescent="0.15">
      <c r="A48" s="860"/>
      <c r="B48" s="861"/>
      <c r="C48" s="844">
        <f>VALUE(入力項目!D49)</f>
        <v>0</v>
      </c>
      <c r="D48" s="844"/>
      <c r="E48" s="844"/>
      <c r="F48" s="862" t="str">
        <f>ASC(入力項目!G49)</f>
        <v/>
      </c>
      <c r="G48" s="862"/>
      <c r="H48" s="862"/>
      <c r="I48" s="848">
        <f>入力項目!Y49</f>
        <v>0</v>
      </c>
      <c r="J48" s="849"/>
      <c r="K48" s="849"/>
      <c r="L48" s="850"/>
      <c r="M48" s="851">
        <f>入力項目!AD49</f>
        <v>0</v>
      </c>
      <c r="N48" s="849"/>
      <c r="O48" s="849"/>
      <c r="P48" s="849"/>
      <c r="Q48" s="813">
        <f>入力項目!AI49</f>
        <v>0</v>
      </c>
      <c r="R48" s="814"/>
      <c r="S48" s="815"/>
      <c r="T48" s="852"/>
      <c r="U48" s="853"/>
      <c r="V48" s="854"/>
      <c r="W48" s="911"/>
      <c r="X48" s="912"/>
      <c r="Y48" s="913"/>
      <c r="Z48" s="877"/>
      <c r="AA48" s="878"/>
      <c r="AB48" s="878"/>
      <c r="AC48" s="908"/>
      <c r="AD48" s="878"/>
      <c r="AE48" s="878"/>
      <c r="AF48" s="908"/>
      <c r="AG48" s="878"/>
      <c r="AH48" s="878"/>
      <c r="AI48" s="908"/>
      <c r="AJ48" s="878"/>
      <c r="AK48" s="910"/>
      <c r="AL48" s="156"/>
      <c r="AM48" s="840">
        <v>12</v>
      </c>
    </row>
    <row r="49" spans="1:39" s="148" customFormat="1" ht="14.1" customHeight="1" x14ac:dyDescent="0.15">
      <c r="A49" s="843"/>
      <c r="B49" s="842"/>
      <c r="C49" s="845"/>
      <c r="D49" s="845"/>
      <c r="E49" s="845"/>
      <c r="F49" s="859"/>
      <c r="G49" s="859"/>
      <c r="H49" s="859"/>
      <c r="I49" s="817">
        <f>入力項目!K49</f>
        <v>0</v>
      </c>
      <c r="J49" s="818"/>
      <c r="K49" s="818"/>
      <c r="L49" s="819"/>
      <c r="M49" s="820">
        <f>入力項目!R49</f>
        <v>0</v>
      </c>
      <c r="N49" s="818"/>
      <c r="O49" s="818"/>
      <c r="P49" s="818"/>
      <c r="Q49" s="816"/>
      <c r="R49" s="814"/>
      <c r="S49" s="815"/>
      <c r="T49" s="874"/>
      <c r="U49" s="875"/>
      <c r="V49" s="876"/>
      <c r="W49" s="824"/>
      <c r="X49" s="822"/>
      <c r="Y49" s="823"/>
      <c r="Z49" s="812"/>
      <c r="AA49" s="811"/>
      <c r="AB49" s="811"/>
      <c r="AC49" s="811"/>
      <c r="AD49" s="811"/>
      <c r="AE49" s="811"/>
      <c r="AF49" s="811"/>
      <c r="AG49" s="811"/>
      <c r="AH49" s="811"/>
      <c r="AI49" s="811"/>
      <c r="AJ49" s="811"/>
      <c r="AK49" s="839"/>
      <c r="AL49" s="156"/>
      <c r="AM49" s="840"/>
    </row>
    <row r="50" spans="1:39" s="148" customFormat="1" ht="11.1" customHeight="1" x14ac:dyDescent="0.15">
      <c r="A50" s="841"/>
      <c r="B50" s="842"/>
      <c r="C50" s="844">
        <f>VALUE(入力項目!D50)</f>
        <v>0</v>
      </c>
      <c r="D50" s="844"/>
      <c r="E50" s="844"/>
      <c r="F50" s="858" t="str">
        <f>ASC(入力項目!G50)</f>
        <v/>
      </c>
      <c r="G50" s="858"/>
      <c r="H50" s="858"/>
      <c r="I50" s="848">
        <f>入力項目!Y50</f>
        <v>0</v>
      </c>
      <c r="J50" s="849"/>
      <c r="K50" s="849"/>
      <c r="L50" s="850"/>
      <c r="M50" s="851">
        <f>入力項目!AD50</f>
        <v>0</v>
      </c>
      <c r="N50" s="849"/>
      <c r="O50" s="849"/>
      <c r="P50" s="849"/>
      <c r="Q50" s="813">
        <f>入力項目!AI50</f>
        <v>0</v>
      </c>
      <c r="R50" s="814"/>
      <c r="S50" s="815"/>
      <c r="T50" s="852"/>
      <c r="U50" s="853"/>
      <c r="V50" s="854"/>
      <c r="W50" s="821"/>
      <c r="X50" s="822"/>
      <c r="Y50" s="823"/>
      <c r="Z50" s="810"/>
      <c r="AA50" s="811"/>
      <c r="AB50" s="811"/>
      <c r="AC50" s="838"/>
      <c r="AD50" s="811"/>
      <c r="AE50" s="811"/>
      <c r="AF50" s="838"/>
      <c r="AG50" s="811"/>
      <c r="AH50" s="811"/>
      <c r="AI50" s="838"/>
      <c r="AJ50" s="811"/>
      <c r="AK50" s="839"/>
      <c r="AL50" s="156"/>
      <c r="AM50" s="840">
        <v>13</v>
      </c>
    </row>
    <row r="51" spans="1:39" s="148" customFormat="1" ht="14.1" customHeight="1" x14ac:dyDescent="0.15">
      <c r="A51" s="843"/>
      <c r="B51" s="842"/>
      <c r="C51" s="845"/>
      <c r="D51" s="845"/>
      <c r="E51" s="845"/>
      <c r="F51" s="859"/>
      <c r="G51" s="859"/>
      <c r="H51" s="859"/>
      <c r="I51" s="817">
        <f>入力項目!K50</f>
        <v>0</v>
      </c>
      <c r="J51" s="818"/>
      <c r="K51" s="818"/>
      <c r="L51" s="819"/>
      <c r="M51" s="820">
        <f>入力項目!R50</f>
        <v>0</v>
      </c>
      <c r="N51" s="818"/>
      <c r="O51" s="818"/>
      <c r="P51" s="818"/>
      <c r="Q51" s="816"/>
      <c r="R51" s="814"/>
      <c r="S51" s="815"/>
      <c r="T51" s="874"/>
      <c r="U51" s="875"/>
      <c r="V51" s="876"/>
      <c r="W51" s="824"/>
      <c r="X51" s="822"/>
      <c r="Y51" s="823"/>
      <c r="Z51" s="812"/>
      <c r="AA51" s="811"/>
      <c r="AB51" s="811"/>
      <c r="AC51" s="811"/>
      <c r="AD51" s="811"/>
      <c r="AE51" s="811"/>
      <c r="AF51" s="811"/>
      <c r="AG51" s="811"/>
      <c r="AH51" s="811"/>
      <c r="AI51" s="811"/>
      <c r="AJ51" s="811"/>
      <c r="AK51" s="839"/>
      <c r="AL51" s="156"/>
      <c r="AM51" s="840"/>
    </row>
    <row r="52" spans="1:39" s="148" customFormat="1" ht="11.1" customHeight="1" x14ac:dyDescent="0.15">
      <c r="A52" s="841"/>
      <c r="B52" s="842"/>
      <c r="C52" s="844">
        <f>VALUE(入力項目!D51)</f>
        <v>0</v>
      </c>
      <c r="D52" s="844"/>
      <c r="E52" s="844"/>
      <c r="F52" s="858" t="str">
        <f>ASC(入力項目!G51)</f>
        <v/>
      </c>
      <c r="G52" s="858"/>
      <c r="H52" s="858"/>
      <c r="I52" s="848">
        <f>入力項目!Y51</f>
        <v>0</v>
      </c>
      <c r="J52" s="849"/>
      <c r="K52" s="849"/>
      <c r="L52" s="850"/>
      <c r="M52" s="851">
        <f>入力項目!AD51</f>
        <v>0</v>
      </c>
      <c r="N52" s="849"/>
      <c r="O52" s="849"/>
      <c r="P52" s="849"/>
      <c r="Q52" s="813">
        <f>入力項目!AI51</f>
        <v>0</v>
      </c>
      <c r="R52" s="814"/>
      <c r="S52" s="815"/>
      <c r="T52" s="852"/>
      <c r="U52" s="853"/>
      <c r="V52" s="854"/>
      <c r="W52" s="821"/>
      <c r="X52" s="822"/>
      <c r="Y52" s="823"/>
      <c r="Z52" s="810"/>
      <c r="AA52" s="811"/>
      <c r="AB52" s="811"/>
      <c r="AC52" s="838"/>
      <c r="AD52" s="811"/>
      <c r="AE52" s="811"/>
      <c r="AF52" s="838"/>
      <c r="AG52" s="811"/>
      <c r="AH52" s="811"/>
      <c r="AI52" s="838"/>
      <c r="AJ52" s="811"/>
      <c r="AK52" s="839"/>
      <c r="AL52" s="156"/>
      <c r="AM52" s="840">
        <v>14</v>
      </c>
    </row>
    <row r="53" spans="1:39" s="148" customFormat="1" ht="14.1" customHeight="1" x14ac:dyDescent="0.15">
      <c r="A53" s="843"/>
      <c r="B53" s="842"/>
      <c r="C53" s="845"/>
      <c r="D53" s="845"/>
      <c r="E53" s="845"/>
      <c r="F53" s="859"/>
      <c r="G53" s="859"/>
      <c r="H53" s="859"/>
      <c r="I53" s="817">
        <f>入力項目!K51</f>
        <v>0</v>
      </c>
      <c r="J53" s="818"/>
      <c r="K53" s="818"/>
      <c r="L53" s="819"/>
      <c r="M53" s="820">
        <f>入力項目!R51</f>
        <v>0</v>
      </c>
      <c r="N53" s="818"/>
      <c r="O53" s="818"/>
      <c r="P53" s="818"/>
      <c r="Q53" s="816"/>
      <c r="R53" s="814"/>
      <c r="S53" s="815"/>
      <c r="T53" s="874"/>
      <c r="U53" s="875"/>
      <c r="V53" s="876"/>
      <c r="W53" s="824"/>
      <c r="X53" s="822"/>
      <c r="Y53" s="823"/>
      <c r="Z53" s="812"/>
      <c r="AA53" s="811"/>
      <c r="AB53" s="811"/>
      <c r="AC53" s="811"/>
      <c r="AD53" s="811"/>
      <c r="AE53" s="811"/>
      <c r="AF53" s="811"/>
      <c r="AG53" s="811"/>
      <c r="AH53" s="811"/>
      <c r="AI53" s="811"/>
      <c r="AJ53" s="811"/>
      <c r="AK53" s="839"/>
      <c r="AL53" s="156"/>
      <c r="AM53" s="840"/>
    </row>
    <row r="54" spans="1:39" s="148" customFormat="1" ht="14.1" customHeight="1" x14ac:dyDescent="0.15">
      <c r="A54" s="841"/>
      <c r="B54" s="842"/>
      <c r="C54" s="844">
        <f>VALUE(入力項目!D52)</f>
        <v>0</v>
      </c>
      <c r="D54" s="844"/>
      <c r="E54" s="844"/>
      <c r="F54" s="858" t="str">
        <f>ASC(入力項目!G52)</f>
        <v/>
      </c>
      <c r="G54" s="858"/>
      <c r="H54" s="858"/>
      <c r="I54" s="848">
        <f>入力項目!Y52</f>
        <v>0</v>
      </c>
      <c r="J54" s="849"/>
      <c r="K54" s="849"/>
      <c r="L54" s="850"/>
      <c r="M54" s="851">
        <f>入力項目!AD52</f>
        <v>0</v>
      </c>
      <c r="N54" s="849"/>
      <c r="O54" s="849"/>
      <c r="P54" s="849"/>
      <c r="Q54" s="813">
        <f>入力項目!AI52</f>
        <v>0</v>
      </c>
      <c r="R54" s="814"/>
      <c r="S54" s="815"/>
      <c r="T54" s="852"/>
      <c r="U54" s="853"/>
      <c r="V54" s="854"/>
      <c r="W54" s="821"/>
      <c r="X54" s="822"/>
      <c r="Y54" s="823"/>
      <c r="Z54" s="810"/>
      <c r="AA54" s="811"/>
      <c r="AB54" s="811"/>
      <c r="AC54" s="838"/>
      <c r="AD54" s="811"/>
      <c r="AE54" s="811"/>
      <c r="AF54" s="838"/>
      <c r="AG54" s="811"/>
      <c r="AH54" s="811"/>
      <c r="AI54" s="838"/>
      <c r="AJ54" s="811"/>
      <c r="AK54" s="839"/>
      <c r="AL54" s="156"/>
      <c r="AM54" s="840">
        <v>15</v>
      </c>
    </row>
    <row r="55" spans="1:39" s="148" customFormat="1" ht="14.1" customHeight="1" x14ac:dyDescent="0.15">
      <c r="A55" s="843"/>
      <c r="B55" s="842"/>
      <c r="C55" s="845"/>
      <c r="D55" s="845"/>
      <c r="E55" s="845"/>
      <c r="F55" s="859"/>
      <c r="G55" s="859"/>
      <c r="H55" s="859"/>
      <c r="I55" s="817">
        <f>入力項目!K52</f>
        <v>0</v>
      </c>
      <c r="J55" s="818"/>
      <c r="K55" s="818"/>
      <c r="L55" s="819"/>
      <c r="M55" s="820">
        <f>入力項目!R52</f>
        <v>0</v>
      </c>
      <c r="N55" s="818"/>
      <c r="O55" s="818"/>
      <c r="P55" s="818"/>
      <c r="Q55" s="816"/>
      <c r="R55" s="814"/>
      <c r="S55" s="815"/>
      <c r="T55" s="874"/>
      <c r="U55" s="875"/>
      <c r="V55" s="876"/>
      <c r="W55" s="824"/>
      <c r="X55" s="822"/>
      <c r="Y55" s="823"/>
      <c r="Z55" s="812"/>
      <c r="AA55" s="811"/>
      <c r="AB55" s="811"/>
      <c r="AC55" s="811"/>
      <c r="AD55" s="811"/>
      <c r="AE55" s="811"/>
      <c r="AF55" s="811"/>
      <c r="AG55" s="811"/>
      <c r="AH55" s="811"/>
      <c r="AI55" s="811"/>
      <c r="AJ55" s="811"/>
      <c r="AK55" s="839"/>
      <c r="AL55" s="156"/>
      <c r="AM55" s="840"/>
    </row>
    <row r="56" spans="1:39" s="148" customFormat="1" ht="14.1" customHeight="1" x14ac:dyDescent="0.15">
      <c r="A56" s="841"/>
      <c r="B56" s="842"/>
      <c r="C56" s="844">
        <f>VALUE(入力項目!D53)</f>
        <v>0</v>
      </c>
      <c r="D56" s="844"/>
      <c r="E56" s="844"/>
      <c r="F56" s="858" t="str">
        <f>ASC(入力項目!G53)</f>
        <v/>
      </c>
      <c r="G56" s="858"/>
      <c r="H56" s="858"/>
      <c r="I56" s="848">
        <f>入力項目!Y53</f>
        <v>0</v>
      </c>
      <c r="J56" s="849"/>
      <c r="K56" s="849"/>
      <c r="L56" s="850"/>
      <c r="M56" s="851">
        <f>入力項目!AD53</f>
        <v>0</v>
      </c>
      <c r="N56" s="849"/>
      <c r="O56" s="849"/>
      <c r="P56" s="849"/>
      <c r="Q56" s="813">
        <f>入力項目!AI53</f>
        <v>0</v>
      </c>
      <c r="R56" s="814"/>
      <c r="S56" s="815"/>
      <c r="T56" s="852"/>
      <c r="U56" s="853"/>
      <c r="V56" s="854"/>
      <c r="W56" s="821"/>
      <c r="X56" s="822"/>
      <c r="Y56" s="823"/>
      <c r="Z56" s="810"/>
      <c r="AA56" s="811"/>
      <c r="AB56" s="811"/>
      <c r="AC56" s="838"/>
      <c r="AD56" s="811"/>
      <c r="AE56" s="811"/>
      <c r="AF56" s="838"/>
      <c r="AG56" s="811"/>
      <c r="AH56" s="811"/>
      <c r="AI56" s="838"/>
      <c r="AJ56" s="811"/>
      <c r="AK56" s="839"/>
      <c r="AL56" s="156"/>
      <c r="AM56" s="840">
        <v>16</v>
      </c>
    </row>
    <row r="57" spans="1:39" s="148" customFormat="1" ht="14.1" customHeight="1" x14ac:dyDescent="0.15">
      <c r="A57" s="843"/>
      <c r="B57" s="842"/>
      <c r="C57" s="845"/>
      <c r="D57" s="845"/>
      <c r="E57" s="845"/>
      <c r="F57" s="859"/>
      <c r="G57" s="859"/>
      <c r="H57" s="859"/>
      <c r="I57" s="817">
        <f>入力項目!K53</f>
        <v>0</v>
      </c>
      <c r="J57" s="818"/>
      <c r="K57" s="818"/>
      <c r="L57" s="819"/>
      <c r="M57" s="820">
        <f>入力項目!R53</f>
        <v>0</v>
      </c>
      <c r="N57" s="818"/>
      <c r="O57" s="818"/>
      <c r="P57" s="818"/>
      <c r="Q57" s="816"/>
      <c r="R57" s="814"/>
      <c r="S57" s="815"/>
      <c r="T57" s="874"/>
      <c r="U57" s="875"/>
      <c r="V57" s="876"/>
      <c r="W57" s="824"/>
      <c r="X57" s="822"/>
      <c r="Y57" s="823"/>
      <c r="Z57" s="812"/>
      <c r="AA57" s="811"/>
      <c r="AB57" s="811"/>
      <c r="AC57" s="811"/>
      <c r="AD57" s="811"/>
      <c r="AE57" s="811"/>
      <c r="AF57" s="811"/>
      <c r="AG57" s="811"/>
      <c r="AH57" s="811"/>
      <c r="AI57" s="811"/>
      <c r="AJ57" s="811"/>
      <c r="AK57" s="839"/>
      <c r="AL57" s="156"/>
      <c r="AM57" s="840"/>
    </row>
    <row r="58" spans="1:39" s="148" customFormat="1" ht="14.1" customHeight="1" x14ac:dyDescent="0.15">
      <c r="A58" s="841"/>
      <c r="B58" s="842"/>
      <c r="C58" s="844">
        <f>VALUE(入力項目!D54)</f>
        <v>0</v>
      </c>
      <c r="D58" s="844"/>
      <c r="E58" s="844"/>
      <c r="F58" s="858" t="str">
        <f>ASC(入力項目!G54)</f>
        <v/>
      </c>
      <c r="G58" s="858"/>
      <c r="H58" s="858"/>
      <c r="I58" s="848">
        <f>入力項目!Y54</f>
        <v>0</v>
      </c>
      <c r="J58" s="849"/>
      <c r="K58" s="849"/>
      <c r="L58" s="850"/>
      <c r="M58" s="851">
        <f>入力項目!AD54</f>
        <v>0</v>
      </c>
      <c r="N58" s="849"/>
      <c r="O58" s="849"/>
      <c r="P58" s="849"/>
      <c r="Q58" s="813">
        <f>入力項目!AI54</f>
        <v>0</v>
      </c>
      <c r="R58" s="814"/>
      <c r="S58" s="815"/>
      <c r="T58" s="852"/>
      <c r="U58" s="853"/>
      <c r="V58" s="854"/>
      <c r="W58" s="821"/>
      <c r="X58" s="822"/>
      <c r="Y58" s="823"/>
      <c r="Z58" s="810"/>
      <c r="AA58" s="811"/>
      <c r="AB58" s="811"/>
      <c r="AC58" s="838"/>
      <c r="AD58" s="811"/>
      <c r="AE58" s="811"/>
      <c r="AF58" s="838"/>
      <c r="AG58" s="811"/>
      <c r="AH58" s="811"/>
      <c r="AI58" s="838"/>
      <c r="AJ58" s="811"/>
      <c r="AK58" s="839"/>
      <c r="AL58" s="156"/>
      <c r="AM58" s="840">
        <v>17</v>
      </c>
    </row>
    <row r="59" spans="1:39" s="148" customFormat="1" ht="14.1" customHeight="1" x14ac:dyDescent="0.15">
      <c r="A59" s="843"/>
      <c r="B59" s="842"/>
      <c r="C59" s="845"/>
      <c r="D59" s="845"/>
      <c r="E59" s="845"/>
      <c r="F59" s="859"/>
      <c r="G59" s="859"/>
      <c r="H59" s="859"/>
      <c r="I59" s="817">
        <f>入力項目!K54</f>
        <v>0</v>
      </c>
      <c r="J59" s="818"/>
      <c r="K59" s="818"/>
      <c r="L59" s="819"/>
      <c r="M59" s="820">
        <f>入力項目!R54</f>
        <v>0</v>
      </c>
      <c r="N59" s="818"/>
      <c r="O59" s="818"/>
      <c r="P59" s="818"/>
      <c r="Q59" s="816"/>
      <c r="R59" s="814"/>
      <c r="S59" s="815"/>
      <c r="T59" s="874"/>
      <c r="U59" s="875"/>
      <c r="V59" s="876"/>
      <c r="W59" s="824"/>
      <c r="X59" s="822"/>
      <c r="Y59" s="823"/>
      <c r="Z59" s="812"/>
      <c r="AA59" s="811"/>
      <c r="AB59" s="811"/>
      <c r="AC59" s="811"/>
      <c r="AD59" s="811"/>
      <c r="AE59" s="811"/>
      <c r="AF59" s="811"/>
      <c r="AG59" s="811"/>
      <c r="AH59" s="811"/>
      <c r="AI59" s="811"/>
      <c r="AJ59" s="811"/>
      <c r="AK59" s="839"/>
      <c r="AL59" s="156"/>
      <c r="AM59" s="840"/>
    </row>
    <row r="60" spans="1:39" s="148" customFormat="1" ht="14.1" customHeight="1" x14ac:dyDescent="0.15">
      <c r="A60" s="841"/>
      <c r="B60" s="842"/>
      <c r="C60" s="844">
        <f>VALUE(入力項目!D55)</f>
        <v>0</v>
      </c>
      <c r="D60" s="844"/>
      <c r="E60" s="844"/>
      <c r="F60" s="846" t="str">
        <f>ASC(入力項目!G55)</f>
        <v/>
      </c>
      <c r="G60" s="846"/>
      <c r="H60" s="846"/>
      <c r="I60" s="848">
        <f>入力項目!Y55</f>
        <v>0</v>
      </c>
      <c r="J60" s="849"/>
      <c r="K60" s="849"/>
      <c r="L60" s="850"/>
      <c r="M60" s="851">
        <f>入力項目!AD55</f>
        <v>0</v>
      </c>
      <c r="N60" s="849"/>
      <c r="O60" s="849"/>
      <c r="P60" s="849"/>
      <c r="Q60" s="813">
        <f>入力項目!AI55</f>
        <v>0</v>
      </c>
      <c r="R60" s="814"/>
      <c r="S60" s="815"/>
      <c r="T60" s="852"/>
      <c r="U60" s="853"/>
      <c r="V60" s="854"/>
      <c r="W60" s="821"/>
      <c r="X60" s="822"/>
      <c r="Y60" s="823"/>
      <c r="Z60" s="810"/>
      <c r="AA60" s="811"/>
      <c r="AB60" s="811"/>
      <c r="AC60" s="838"/>
      <c r="AD60" s="811"/>
      <c r="AE60" s="811"/>
      <c r="AF60" s="838"/>
      <c r="AG60" s="811"/>
      <c r="AH60" s="811"/>
      <c r="AI60" s="838"/>
      <c r="AJ60" s="811"/>
      <c r="AK60" s="839"/>
      <c r="AL60" s="156"/>
      <c r="AM60" s="840">
        <v>18</v>
      </c>
    </row>
    <row r="61" spans="1:39" s="148" customFormat="1" ht="14.1" customHeight="1" thickBot="1" x14ac:dyDescent="0.2">
      <c r="A61" s="843"/>
      <c r="B61" s="842"/>
      <c r="C61" s="845"/>
      <c r="D61" s="845"/>
      <c r="E61" s="845"/>
      <c r="F61" s="847"/>
      <c r="G61" s="847"/>
      <c r="H61" s="847"/>
      <c r="I61" s="817">
        <f>入力項目!K55</f>
        <v>0</v>
      </c>
      <c r="J61" s="818"/>
      <c r="K61" s="818"/>
      <c r="L61" s="819"/>
      <c r="M61" s="820">
        <f>入力項目!R55</f>
        <v>0</v>
      </c>
      <c r="N61" s="818"/>
      <c r="O61" s="818"/>
      <c r="P61" s="818"/>
      <c r="Q61" s="816"/>
      <c r="R61" s="814"/>
      <c r="S61" s="815"/>
      <c r="T61" s="855"/>
      <c r="U61" s="856"/>
      <c r="V61" s="857"/>
      <c r="W61" s="824"/>
      <c r="X61" s="822"/>
      <c r="Y61" s="823"/>
      <c r="Z61" s="812"/>
      <c r="AA61" s="811"/>
      <c r="AB61" s="811"/>
      <c r="AC61" s="811"/>
      <c r="AD61" s="811"/>
      <c r="AE61" s="811"/>
      <c r="AF61" s="811"/>
      <c r="AG61" s="811"/>
      <c r="AH61" s="811"/>
      <c r="AI61" s="811"/>
      <c r="AJ61" s="811"/>
      <c r="AK61" s="839"/>
      <c r="AL61" s="156"/>
      <c r="AM61" s="840"/>
    </row>
    <row r="62" spans="1:39" s="148" customFormat="1" ht="12.75" customHeight="1" x14ac:dyDescent="0.15">
      <c r="A62" s="998"/>
      <c r="B62" s="999"/>
      <c r="C62" s="1004" t="s">
        <v>87</v>
      </c>
      <c r="D62" s="826"/>
      <c r="E62" s="826"/>
      <c r="F62" s="827"/>
      <c r="G62" s="831" t="s">
        <v>200</v>
      </c>
      <c r="H62" s="831"/>
      <c r="I62" s="831"/>
      <c r="J62" s="831"/>
      <c r="K62" s="831"/>
      <c r="L62" s="831"/>
      <c r="M62" s="831"/>
      <c r="N62" s="831"/>
      <c r="O62" s="831"/>
      <c r="P62" s="831"/>
      <c r="Q62" s="832"/>
      <c r="R62" s="151"/>
      <c r="S62" s="991" t="s">
        <v>186</v>
      </c>
      <c r="T62" s="991"/>
      <c r="U62" s="991"/>
      <c r="V62" s="991"/>
      <c r="W62" s="991"/>
      <c r="X62" s="991"/>
      <c r="Y62" s="991"/>
      <c r="Z62" s="991"/>
      <c r="AA62" s="991"/>
      <c r="AB62" s="991"/>
      <c r="AC62" s="991"/>
      <c r="AD62" s="991"/>
      <c r="AE62" s="991"/>
      <c r="AF62" s="991"/>
      <c r="AG62" s="991"/>
      <c r="AH62" s="991"/>
      <c r="AI62" s="991"/>
      <c r="AJ62" s="991"/>
      <c r="AK62" s="991"/>
    </row>
    <row r="63" spans="1:39" s="148" customFormat="1" ht="12.75" customHeight="1" thickBot="1" x14ac:dyDescent="0.2">
      <c r="A63" s="1000"/>
      <c r="B63" s="1001"/>
      <c r="C63" s="828"/>
      <c r="D63" s="829"/>
      <c r="E63" s="829"/>
      <c r="F63" s="836"/>
      <c r="G63" s="833"/>
      <c r="H63" s="833"/>
      <c r="I63" s="833"/>
      <c r="J63" s="833"/>
      <c r="K63" s="833"/>
      <c r="L63" s="833"/>
      <c r="M63" s="833"/>
      <c r="N63" s="833"/>
      <c r="O63" s="833"/>
      <c r="P63" s="833"/>
      <c r="Q63" s="834"/>
      <c r="R63" s="150"/>
      <c r="S63" s="959" t="s">
        <v>70</v>
      </c>
      <c r="T63" s="959"/>
      <c r="U63" s="959"/>
      <c r="V63" s="959"/>
      <c r="W63" s="959"/>
      <c r="X63" s="959"/>
      <c r="Y63" s="959"/>
      <c r="Z63" s="959"/>
      <c r="AA63" s="959"/>
      <c r="AB63" s="959"/>
      <c r="AC63" s="959"/>
      <c r="AD63" s="959"/>
      <c r="AE63" s="959"/>
      <c r="AF63" s="959"/>
      <c r="AG63" s="959"/>
      <c r="AH63" s="959"/>
      <c r="AI63" s="959"/>
      <c r="AJ63" s="959"/>
      <c r="AK63" s="959"/>
    </row>
    <row r="64" spans="1:39" s="148" customFormat="1" ht="26.1" customHeight="1" x14ac:dyDescent="0.15">
      <c r="A64" s="1003"/>
      <c r="B64" s="836"/>
      <c r="C64" s="828" t="s">
        <v>71</v>
      </c>
      <c r="D64" s="829"/>
      <c r="E64" s="829"/>
      <c r="F64" s="836"/>
      <c r="G64" s="828" t="str">
        <f>プログラム原稿!K3&amp;""</f>
        <v xml:space="preserve"> </v>
      </c>
      <c r="H64" s="829"/>
      <c r="I64" s="829"/>
      <c r="J64" s="829"/>
      <c r="K64" s="829"/>
      <c r="L64" s="829"/>
      <c r="M64" s="829"/>
      <c r="N64" s="829"/>
      <c r="O64" s="829"/>
      <c r="P64" s="829"/>
      <c r="Q64" s="830"/>
      <c r="R64" s="152"/>
      <c r="S64" s="825" t="s">
        <v>179</v>
      </c>
      <c r="T64" s="826"/>
      <c r="U64" s="826"/>
      <c r="V64" s="826"/>
      <c r="W64" s="826"/>
      <c r="X64" s="826"/>
      <c r="Y64" s="826"/>
      <c r="Z64" s="826"/>
      <c r="AA64" s="826"/>
      <c r="AB64" s="827"/>
      <c r="AC64" s="888" t="s">
        <v>180</v>
      </c>
      <c r="AD64" s="888"/>
      <c r="AE64" s="888"/>
      <c r="AF64" s="888" t="s">
        <v>68</v>
      </c>
      <c r="AG64" s="888"/>
      <c r="AH64" s="888"/>
      <c r="AI64" s="888" t="s">
        <v>181</v>
      </c>
      <c r="AJ64" s="888"/>
      <c r="AK64" s="963"/>
    </row>
    <row r="65" spans="1:47" s="148" customFormat="1" ht="26.1" customHeight="1" x14ac:dyDescent="0.15">
      <c r="A65" s="1003"/>
      <c r="B65" s="836"/>
      <c r="C65" s="828" t="s">
        <v>349</v>
      </c>
      <c r="D65" s="829"/>
      <c r="E65" s="829"/>
      <c r="F65" s="836"/>
      <c r="G65" s="828" t="str">
        <f>プログラム原稿!J4&amp;""</f>
        <v xml:space="preserve"> </v>
      </c>
      <c r="H65" s="829"/>
      <c r="I65" s="829"/>
      <c r="J65" s="829"/>
      <c r="K65" s="829"/>
      <c r="L65" s="829"/>
      <c r="M65" s="829"/>
      <c r="N65" s="829"/>
      <c r="O65" s="829"/>
      <c r="P65" s="829"/>
      <c r="Q65" s="830"/>
      <c r="R65" s="152"/>
      <c r="S65" s="835" t="s">
        <v>182</v>
      </c>
      <c r="T65" s="836"/>
      <c r="U65" s="836"/>
      <c r="V65" s="836"/>
      <c r="W65" s="837"/>
      <c r="X65" s="837"/>
      <c r="Y65" s="837"/>
      <c r="Z65" s="837"/>
      <c r="AA65" s="837"/>
      <c r="AB65" s="837"/>
      <c r="AC65" s="837" t="str">
        <f>入力項目!T25&amp;""</f>
        <v/>
      </c>
      <c r="AD65" s="837"/>
      <c r="AE65" s="837"/>
      <c r="AF65" s="837" t="str">
        <f>入力項目!AB25&amp;""</f>
        <v/>
      </c>
      <c r="AG65" s="837"/>
      <c r="AH65" s="837"/>
      <c r="AI65" s="837" t="str">
        <f>入力項目!AJ25&amp;""</f>
        <v/>
      </c>
      <c r="AJ65" s="837"/>
      <c r="AK65" s="962"/>
    </row>
    <row r="66" spans="1:47" s="148" customFormat="1" ht="26.1" customHeight="1" thickBot="1" x14ac:dyDescent="0.2">
      <c r="A66" s="1003"/>
      <c r="B66" s="836"/>
      <c r="C66" s="828" t="s">
        <v>349</v>
      </c>
      <c r="D66" s="829"/>
      <c r="E66" s="829"/>
      <c r="F66" s="836"/>
      <c r="G66" s="828" t="str">
        <f>プログラム原稿!AH4</f>
        <v xml:space="preserve"> </v>
      </c>
      <c r="H66" s="829"/>
      <c r="I66" s="829"/>
      <c r="J66" s="829"/>
      <c r="K66" s="829"/>
      <c r="L66" s="829"/>
      <c r="M66" s="829"/>
      <c r="N66" s="829"/>
      <c r="O66" s="829"/>
      <c r="P66" s="829"/>
      <c r="Q66" s="830"/>
      <c r="S66" s="957" t="s">
        <v>183</v>
      </c>
      <c r="T66" s="958"/>
      <c r="U66" s="958"/>
      <c r="V66" s="958"/>
      <c r="W66" s="949"/>
      <c r="X66" s="949"/>
      <c r="Y66" s="949"/>
      <c r="Z66" s="949"/>
      <c r="AA66" s="949"/>
      <c r="AB66" s="949"/>
      <c r="AC66" s="949" t="str">
        <f>入力項目!T26&amp;""</f>
        <v/>
      </c>
      <c r="AD66" s="949"/>
      <c r="AE66" s="949"/>
      <c r="AF66" s="949" t="str">
        <f>入力項目!AB26&amp;""</f>
        <v/>
      </c>
      <c r="AG66" s="949"/>
      <c r="AH66" s="949"/>
      <c r="AI66" s="949" t="str">
        <f>入力項目!AJ26&amp;""</f>
        <v/>
      </c>
      <c r="AJ66" s="949"/>
      <c r="AK66" s="960"/>
    </row>
    <row r="67" spans="1:47" s="148" customFormat="1" ht="26.1" customHeight="1" x14ac:dyDescent="0.15">
      <c r="A67" s="1003"/>
      <c r="B67" s="836"/>
      <c r="C67" s="828" t="s">
        <v>349</v>
      </c>
      <c r="D67" s="829"/>
      <c r="E67" s="829"/>
      <c r="F67" s="836"/>
      <c r="G67" s="828" t="str">
        <f>プログラム原稿!J5</f>
        <v xml:space="preserve"> </v>
      </c>
      <c r="H67" s="829"/>
      <c r="I67" s="829"/>
      <c r="J67" s="829"/>
      <c r="K67" s="829"/>
      <c r="L67" s="829"/>
      <c r="M67" s="829"/>
      <c r="N67" s="829"/>
      <c r="O67" s="829"/>
      <c r="P67" s="829"/>
      <c r="Q67" s="830"/>
      <c r="R67" s="144"/>
      <c r="S67" s="884" t="s">
        <v>184</v>
      </c>
      <c r="T67" s="827"/>
      <c r="U67" s="827"/>
      <c r="V67" s="827"/>
      <c r="W67" s="888"/>
      <c r="X67" s="888"/>
      <c r="Y67" s="888"/>
      <c r="Z67" s="888"/>
      <c r="AA67" s="888"/>
      <c r="AB67" s="888"/>
      <c r="AC67" s="888" t="s">
        <v>180</v>
      </c>
      <c r="AD67" s="888"/>
      <c r="AE67" s="888"/>
      <c r="AF67" s="888" t="s">
        <v>68</v>
      </c>
      <c r="AG67" s="888"/>
      <c r="AH67" s="888"/>
      <c r="AI67" s="888" t="s">
        <v>181</v>
      </c>
      <c r="AJ67" s="888"/>
      <c r="AK67" s="963"/>
    </row>
    <row r="68" spans="1:47" s="148" customFormat="1" ht="26.1" customHeight="1" thickBot="1" x14ac:dyDescent="0.2">
      <c r="A68" s="1002"/>
      <c r="B68" s="958"/>
      <c r="C68" s="807" t="s">
        <v>349</v>
      </c>
      <c r="D68" s="808"/>
      <c r="E68" s="808"/>
      <c r="F68" s="958"/>
      <c r="G68" s="807" t="str">
        <f>プログラム原稿!AH5</f>
        <v xml:space="preserve"> </v>
      </c>
      <c r="H68" s="808"/>
      <c r="I68" s="808"/>
      <c r="J68" s="808"/>
      <c r="K68" s="808"/>
      <c r="L68" s="808"/>
      <c r="M68" s="808"/>
      <c r="N68" s="808"/>
      <c r="O68" s="808"/>
      <c r="P68" s="808"/>
      <c r="Q68" s="809"/>
      <c r="R68" s="144"/>
      <c r="S68" s="835" t="s">
        <v>182</v>
      </c>
      <c r="T68" s="836"/>
      <c r="U68" s="836"/>
      <c r="V68" s="836"/>
      <c r="W68" s="837"/>
      <c r="X68" s="837"/>
      <c r="Y68" s="837"/>
      <c r="Z68" s="837"/>
      <c r="AA68" s="837"/>
      <c r="AB68" s="837"/>
      <c r="AC68" s="837" t="str">
        <f>入力項目!T27&amp;""</f>
        <v/>
      </c>
      <c r="AD68" s="837"/>
      <c r="AE68" s="837"/>
      <c r="AF68" s="837" t="str">
        <f>入力項目!AB27&amp;""</f>
        <v/>
      </c>
      <c r="AG68" s="837"/>
      <c r="AH68" s="837"/>
      <c r="AI68" s="837" t="str">
        <f>入力項目!AJ27&amp;""</f>
        <v/>
      </c>
      <c r="AJ68" s="837"/>
      <c r="AK68" s="962"/>
    </row>
    <row r="69" spans="1:47" s="148" customFormat="1" ht="26.1" customHeight="1" thickBot="1" x14ac:dyDescent="0.2">
      <c r="A69" s="968" t="s">
        <v>185</v>
      </c>
      <c r="B69" s="969"/>
      <c r="C69" s="969"/>
      <c r="D69" s="969"/>
      <c r="E69" s="969"/>
      <c r="F69" s="969"/>
      <c r="G69" s="969"/>
      <c r="H69" s="969"/>
      <c r="I69" s="969"/>
      <c r="J69" s="969"/>
      <c r="K69" s="969"/>
      <c r="L69" s="969"/>
      <c r="M69" s="969"/>
      <c r="N69" s="969"/>
      <c r="O69" s="969"/>
      <c r="P69" s="969"/>
      <c r="Q69" s="970"/>
      <c r="R69" s="144"/>
      <c r="S69" s="957" t="s">
        <v>183</v>
      </c>
      <c r="T69" s="958"/>
      <c r="U69" s="958"/>
      <c r="V69" s="958"/>
      <c r="W69" s="949"/>
      <c r="X69" s="949"/>
      <c r="Y69" s="949"/>
      <c r="Z69" s="949"/>
      <c r="AA69" s="949"/>
      <c r="AB69" s="949"/>
      <c r="AC69" s="949" t="str">
        <f>入力項目!T28&amp;""</f>
        <v/>
      </c>
      <c r="AD69" s="949"/>
      <c r="AE69" s="949"/>
      <c r="AF69" s="949" t="str">
        <f>入力項目!AB28&amp;""</f>
        <v/>
      </c>
      <c r="AG69" s="949"/>
      <c r="AH69" s="949"/>
      <c r="AI69" s="949" t="str">
        <f>入力項目!AJ28&amp;""</f>
        <v/>
      </c>
      <c r="AJ69" s="949"/>
      <c r="AK69" s="960"/>
    </row>
    <row r="70" spans="1:47" s="148" customFormat="1" ht="26.1" customHeight="1" thickBot="1" x14ac:dyDescent="0.2">
      <c r="A70" s="971"/>
      <c r="B70" s="972"/>
      <c r="C70" s="972"/>
      <c r="D70" s="972"/>
      <c r="E70" s="972"/>
      <c r="F70" s="972"/>
      <c r="G70" s="972"/>
      <c r="H70" s="972"/>
      <c r="I70" s="972"/>
      <c r="J70" s="972"/>
      <c r="K70" s="972"/>
      <c r="L70" s="972"/>
      <c r="M70" s="972"/>
      <c r="N70" s="972"/>
      <c r="O70" s="972"/>
      <c r="P70" s="972"/>
      <c r="Q70" s="973"/>
      <c r="R70" s="144"/>
      <c r="S70" s="144"/>
      <c r="T70" s="144"/>
      <c r="U70" s="144"/>
      <c r="V70" s="144"/>
      <c r="W70" s="144"/>
      <c r="X70" s="144"/>
      <c r="Y70" s="144"/>
      <c r="Z70" s="144"/>
      <c r="AA70" s="144"/>
      <c r="AB70" s="144"/>
      <c r="AC70" s="144"/>
      <c r="AD70" s="144"/>
      <c r="AE70" s="144"/>
      <c r="AF70" s="144"/>
      <c r="AG70" s="144"/>
      <c r="AH70" s="144"/>
      <c r="AI70" s="144"/>
      <c r="AJ70" s="144"/>
      <c r="AK70" s="144"/>
    </row>
    <row r="71" spans="1:47" s="148" customFormat="1" ht="12.75" customHeight="1" x14ac:dyDescent="0.15">
      <c r="A71" s="964" t="s">
        <v>292</v>
      </c>
      <c r="B71" s="965"/>
      <c r="C71" s="965"/>
      <c r="D71" s="965"/>
      <c r="E71" s="144"/>
      <c r="F71" s="144"/>
      <c r="G71" s="144"/>
      <c r="H71" s="144"/>
      <c r="I71" s="144"/>
      <c r="J71" s="144"/>
      <c r="K71" s="144"/>
      <c r="L71" s="144"/>
      <c r="M71" s="144"/>
      <c r="N71" s="144"/>
      <c r="O71" s="144"/>
      <c r="P71" s="144"/>
      <c r="Q71" s="144"/>
      <c r="R71" s="144"/>
      <c r="S71" s="144"/>
      <c r="T71" s="144"/>
      <c r="U71" s="144"/>
      <c r="V71" s="144"/>
      <c r="W71" s="144"/>
      <c r="X71" s="144"/>
      <c r="Y71" s="144"/>
      <c r="Z71" s="144"/>
      <c r="AA71" s="144"/>
      <c r="AB71" s="144"/>
      <c r="AC71" s="144"/>
      <c r="AD71" s="144"/>
      <c r="AE71" s="144"/>
      <c r="AF71" s="144"/>
      <c r="AG71" s="144"/>
      <c r="AH71" s="144"/>
      <c r="AI71" s="144"/>
      <c r="AJ71" s="144"/>
      <c r="AK71" s="144"/>
      <c r="AL71" s="144"/>
      <c r="AM71" s="144"/>
      <c r="AN71" s="144"/>
      <c r="AO71" s="144"/>
      <c r="AP71" s="144"/>
      <c r="AQ71" s="144"/>
      <c r="AR71" s="144"/>
      <c r="AS71" s="144"/>
      <c r="AT71" s="144"/>
      <c r="AU71" s="144"/>
    </row>
    <row r="72" spans="1:47" s="148" customFormat="1" ht="12.75" customHeight="1" x14ac:dyDescent="0.15">
      <c r="A72" s="144"/>
      <c r="B72" s="103" t="s">
        <v>341</v>
      </c>
      <c r="C72" s="144"/>
      <c r="D72" s="144"/>
      <c r="E72" s="144"/>
      <c r="F72" s="144"/>
      <c r="G72" s="144"/>
      <c r="H72" s="144"/>
      <c r="I72" s="144" ph="1"/>
      <c r="J72" s="144"/>
      <c r="K72" s="144"/>
      <c r="L72" s="144"/>
      <c r="M72" s="144"/>
      <c r="N72" s="144"/>
      <c r="O72" s="144"/>
      <c r="P72" s="144"/>
      <c r="Q72" s="144"/>
      <c r="R72" s="144"/>
      <c r="S72" s="144"/>
      <c r="T72" s="144"/>
      <c r="U72" s="144"/>
      <c r="V72" s="144"/>
      <c r="W72" s="144"/>
      <c r="X72" s="144"/>
      <c r="Y72" s="144"/>
      <c r="Z72" s="144"/>
      <c r="AA72" s="144"/>
      <c r="AB72" s="144"/>
      <c r="AC72" s="144"/>
      <c r="AD72" s="144"/>
      <c r="AE72" s="144"/>
      <c r="AF72" s="144"/>
      <c r="AG72" s="144"/>
      <c r="AH72" s="144"/>
      <c r="AI72" s="144"/>
      <c r="AJ72" s="144"/>
      <c r="AK72" s="144"/>
      <c r="AL72" s="144"/>
      <c r="AM72" s="144"/>
      <c r="AN72" s="144"/>
      <c r="AO72" s="144"/>
      <c r="AP72" s="144"/>
      <c r="AQ72" s="144"/>
      <c r="AR72" s="144"/>
      <c r="AS72" s="144"/>
      <c r="AT72" s="144"/>
      <c r="AU72" s="144"/>
    </row>
    <row r="73" spans="1:47" s="148" customFormat="1" ht="12.75" customHeight="1" x14ac:dyDescent="0.15">
      <c r="A73" s="144"/>
      <c r="B73" s="103" t="s">
        <v>346</v>
      </c>
      <c r="C73" s="144"/>
      <c r="D73" s="144"/>
      <c r="E73" s="144"/>
      <c r="F73" s="144"/>
      <c r="G73" s="144"/>
      <c r="H73" s="144"/>
      <c r="I73" s="144" ph="1"/>
      <c r="J73" s="144"/>
      <c r="K73" s="144"/>
      <c r="L73" s="144"/>
      <c r="M73" s="144"/>
      <c r="N73" s="144"/>
      <c r="O73" s="144"/>
      <c r="P73" s="144"/>
      <c r="Q73" s="144"/>
      <c r="R73" s="144"/>
      <c r="S73" s="144"/>
      <c r="T73" s="144"/>
      <c r="U73" s="144"/>
      <c r="V73" s="144"/>
      <c r="W73" s="144"/>
      <c r="X73" s="144"/>
      <c r="Y73" s="144"/>
      <c r="Z73" s="144"/>
      <c r="AA73" s="144"/>
      <c r="AB73" s="144"/>
      <c r="AC73" s="144"/>
      <c r="AD73" s="144"/>
      <c r="AE73" s="144"/>
      <c r="AF73" s="144"/>
      <c r="AG73" s="144"/>
      <c r="AH73" s="144"/>
      <c r="AI73" s="144"/>
      <c r="AJ73" s="144"/>
      <c r="AK73" s="144"/>
      <c r="AL73" s="144"/>
      <c r="AM73" s="144"/>
      <c r="AN73" s="144"/>
      <c r="AO73" s="144"/>
      <c r="AP73" s="144"/>
      <c r="AQ73" s="144"/>
      <c r="AR73" s="144"/>
      <c r="AS73" s="144"/>
      <c r="AT73" s="144"/>
      <c r="AU73" s="144"/>
    </row>
    <row r="74" spans="1:47" s="148" customFormat="1" ht="12.75" customHeight="1" x14ac:dyDescent="0.15">
      <c r="A74" s="144"/>
      <c r="B74" s="103" t="s">
        <v>350</v>
      </c>
      <c r="C74" s="144"/>
      <c r="D74" s="144"/>
      <c r="E74" s="144"/>
      <c r="F74" s="144"/>
      <c r="G74" s="144"/>
      <c r="H74" s="144"/>
      <c r="I74" s="144" ph="1"/>
      <c r="J74" s="144"/>
      <c r="K74" s="144"/>
      <c r="L74" s="144"/>
      <c r="M74" s="144"/>
      <c r="N74" s="144"/>
      <c r="O74" s="144"/>
      <c r="P74" s="144"/>
      <c r="Q74" s="144"/>
      <c r="R74" s="144"/>
      <c r="S74" s="144"/>
      <c r="T74" s="144"/>
      <c r="U74" s="144"/>
      <c r="V74" s="144"/>
      <c r="W74" s="144"/>
      <c r="X74" s="144"/>
      <c r="Y74" s="144"/>
      <c r="Z74" s="144"/>
      <c r="AA74" s="144"/>
      <c r="AB74" s="144"/>
      <c r="AC74" s="144"/>
      <c r="AD74" s="144"/>
      <c r="AE74" s="144"/>
      <c r="AF74" s="144"/>
      <c r="AG74" s="144"/>
      <c r="AH74" s="144"/>
      <c r="AI74" s="144"/>
      <c r="AJ74" s="144"/>
      <c r="AK74" s="144"/>
      <c r="AL74" s="144"/>
      <c r="AM74" s="144"/>
      <c r="AN74" s="144"/>
      <c r="AO74" s="144"/>
      <c r="AP74" s="144"/>
      <c r="AQ74" s="144"/>
      <c r="AR74" s="144"/>
      <c r="AS74" s="144"/>
      <c r="AT74" s="144"/>
      <c r="AU74" s="144"/>
    </row>
    <row r="75" spans="1:47" s="148" customFormat="1" ht="12.75" customHeight="1" x14ac:dyDescent="0.15">
      <c r="A75" s="144"/>
      <c r="B75" s="157" t="s">
        <v>347</v>
      </c>
      <c r="C75" s="144"/>
      <c r="D75" s="144"/>
      <c r="E75" s="144"/>
      <c r="F75" s="144"/>
      <c r="G75" s="144"/>
      <c r="H75" s="144"/>
      <c r="I75" s="144" ph="1"/>
      <c r="J75" s="144"/>
      <c r="K75" s="144"/>
      <c r="L75" s="144"/>
      <c r="M75" s="144"/>
      <c r="N75" s="144"/>
      <c r="O75" s="144"/>
      <c r="P75" s="144"/>
      <c r="Q75" s="144"/>
      <c r="R75" s="144"/>
      <c r="S75" s="144"/>
      <c r="T75" s="144"/>
      <c r="U75" s="144"/>
      <c r="V75" s="144"/>
      <c r="W75" s="144"/>
      <c r="X75" s="144"/>
      <c r="Y75" s="144"/>
      <c r="Z75" s="144"/>
      <c r="AA75" s="144"/>
      <c r="AB75" s="144"/>
      <c r="AC75" s="144"/>
      <c r="AD75" s="144"/>
      <c r="AE75" s="144"/>
      <c r="AF75" s="144"/>
      <c r="AG75" s="144"/>
      <c r="AH75" s="144"/>
      <c r="AI75" s="144"/>
      <c r="AJ75" s="144"/>
      <c r="AK75" s="144"/>
      <c r="AL75" s="144"/>
      <c r="AM75" s="144"/>
      <c r="AN75" s="144"/>
      <c r="AO75" s="144"/>
      <c r="AP75" s="144"/>
      <c r="AQ75" s="144"/>
      <c r="AR75" s="144"/>
      <c r="AS75" s="144"/>
      <c r="AT75" s="144"/>
      <c r="AU75" s="144"/>
    </row>
    <row r="76" spans="1:47" s="148" customFormat="1" ht="15" customHeight="1" x14ac:dyDescent="0.15">
      <c r="A76" s="144"/>
      <c r="B76" s="144"/>
      <c r="C76" s="144"/>
      <c r="D76" s="144"/>
      <c r="E76" s="144"/>
      <c r="F76" s="144"/>
      <c r="G76" s="144"/>
      <c r="H76" s="144"/>
      <c r="I76" s="144" ph="1"/>
      <c r="J76" s="144"/>
      <c r="K76" s="144"/>
      <c r="L76" s="144"/>
      <c r="M76" s="144"/>
      <c r="N76" s="144"/>
      <c r="O76" s="144"/>
      <c r="P76" s="144"/>
      <c r="Q76" s="144"/>
      <c r="R76" s="144"/>
      <c r="S76" s="144"/>
      <c r="T76" s="144"/>
      <c r="U76" s="144"/>
      <c r="V76" s="144"/>
      <c r="W76" s="144"/>
      <c r="X76" s="144"/>
      <c r="Y76" s="144"/>
      <c r="Z76" s="144"/>
      <c r="AA76" s="144"/>
      <c r="AB76" s="144"/>
      <c r="AC76" s="144"/>
      <c r="AD76" s="144"/>
      <c r="AE76" s="144"/>
      <c r="AF76" s="144"/>
      <c r="AG76" s="144"/>
      <c r="AH76" s="144"/>
      <c r="AI76" s="144"/>
      <c r="AJ76" s="144"/>
      <c r="AK76" s="144"/>
      <c r="AL76" s="144"/>
      <c r="AM76" s="144"/>
      <c r="AN76" s="144"/>
      <c r="AO76" s="144"/>
      <c r="AP76" s="144"/>
      <c r="AQ76" s="144"/>
      <c r="AR76" s="144"/>
      <c r="AS76" s="144"/>
      <c r="AT76" s="144"/>
      <c r="AU76" s="144"/>
    </row>
    <row r="77" spans="1:47" s="148" customFormat="1" ht="20.25" customHeight="1" x14ac:dyDescent="0.15">
      <c r="A77" s="144"/>
      <c r="B77" s="144"/>
      <c r="C77" s="144"/>
      <c r="D77" s="144"/>
      <c r="E77" s="144"/>
      <c r="F77" s="144"/>
      <c r="G77" s="144"/>
      <c r="H77" s="144"/>
      <c r="I77" s="144"/>
      <c r="J77" s="144"/>
      <c r="K77" s="144"/>
      <c r="L77" s="144"/>
      <c r="M77" s="144"/>
      <c r="N77" s="144"/>
      <c r="O77" s="144"/>
      <c r="P77" s="144"/>
      <c r="Q77" s="144"/>
      <c r="R77" s="144"/>
      <c r="S77" s="144"/>
      <c r="T77" s="144"/>
      <c r="U77" s="144"/>
      <c r="V77" s="144"/>
      <c r="W77" s="144"/>
      <c r="X77" s="144"/>
      <c r="Y77" s="144"/>
      <c r="Z77" s="144"/>
      <c r="AA77" s="144"/>
      <c r="AB77" s="144"/>
      <c r="AC77" s="144"/>
      <c r="AD77" s="144"/>
      <c r="AE77" s="144"/>
      <c r="AF77" s="144"/>
      <c r="AG77" s="144"/>
      <c r="AH77" s="144"/>
      <c r="AI77" s="144"/>
      <c r="AJ77" s="144"/>
      <c r="AK77" s="144"/>
      <c r="AL77" s="144"/>
      <c r="AM77" s="144"/>
      <c r="AN77" s="144"/>
      <c r="AO77" s="144"/>
      <c r="AP77" s="144"/>
      <c r="AQ77" s="144"/>
      <c r="AR77" s="144"/>
      <c r="AS77" s="144"/>
      <c r="AT77" s="144"/>
      <c r="AU77" s="144"/>
    </row>
    <row r="78" spans="1:47" s="148" customFormat="1" ht="20.25" customHeight="1" x14ac:dyDescent="0.15">
      <c r="A78" s="144"/>
      <c r="B78" s="144"/>
      <c r="C78" s="144"/>
      <c r="D78" s="144"/>
      <c r="E78" s="144"/>
      <c r="F78" s="144"/>
      <c r="G78" s="144"/>
      <c r="H78" s="144"/>
      <c r="I78" s="144" ph="1"/>
      <c r="J78" s="144"/>
      <c r="K78" s="144"/>
      <c r="L78" s="144"/>
      <c r="M78" s="144"/>
      <c r="N78" s="144"/>
      <c r="O78" s="144"/>
      <c r="P78" s="144"/>
      <c r="Q78" s="144"/>
      <c r="R78" s="144"/>
      <c r="S78" s="144"/>
      <c r="T78" s="144"/>
      <c r="U78" s="144"/>
      <c r="V78" s="144"/>
      <c r="W78" s="144"/>
      <c r="X78" s="144"/>
      <c r="Y78" s="144"/>
      <c r="Z78" s="144"/>
      <c r="AA78" s="144"/>
      <c r="AB78" s="144"/>
      <c r="AC78" s="144"/>
      <c r="AD78" s="144"/>
      <c r="AE78" s="144"/>
      <c r="AF78" s="144"/>
      <c r="AG78" s="144"/>
      <c r="AH78" s="144"/>
      <c r="AI78" s="144"/>
      <c r="AJ78" s="144"/>
      <c r="AK78" s="144"/>
      <c r="AL78" s="144"/>
      <c r="AM78" s="144"/>
      <c r="AN78" s="144"/>
      <c r="AO78" s="144"/>
      <c r="AP78" s="144"/>
      <c r="AQ78" s="144"/>
      <c r="AR78" s="144"/>
      <c r="AS78" s="144"/>
      <c r="AT78" s="144"/>
      <c r="AU78" s="144"/>
    </row>
    <row r="79" spans="1:47" s="148" customFormat="1" ht="20.25" customHeight="1" x14ac:dyDescent="0.15">
      <c r="A79" s="144"/>
      <c r="B79" s="144"/>
      <c r="C79" s="144"/>
      <c r="D79" s="144"/>
      <c r="E79" s="144"/>
      <c r="F79" s="144"/>
      <c r="G79" s="144"/>
      <c r="H79" s="144"/>
      <c r="I79" s="144" ph="1"/>
      <c r="J79" s="144"/>
      <c r="K79" s="144"/>
      <c r="L79" s="144"/>
      <c r="M79" s="144"/>
      <c r="N79" s="144"/>
      <c r="O79" s="144"/>
      <c r="P79" s="144"/>
      <c r="Q79" s="144"/>
      <c r="R79" s="144"/>
      <c r="S79" s="144"/>
      <c r="T79" s="144"/>
      <c r="U79" s="144"/>
      <c r="V79" s="144"/>
      <c r="W79" s="144"/>
      <c r="X79" s="144"/>
      <c r="Y79" s="144"/>
      <c r="Z79" s="144"/>
      <c r="AA79" s="144"/>
      <c r="AB79" s="144"/>
      <c r="AC79" s="144"/>
      <c r="AD79" s="144"/>
      <c r="AE79" s="144"/>
      <c r="AF79" s="144"/>
      <c r="AG79" s="144"/>
      <c r="AH79" s="144"/>
      <c r="AI79" s="144"/>
      <c r="AJ79" s="144"/>
      <c r="AK79" s="144"/>
      <c r="AL79" s="144"/>
      <c r="AM79" s="144"/>
      <c r="AN79" s="144"/>
      <c r="AO79" s="144"/>
      <c r="AP79" s="144"/>
      <c r="AQ79" s="144"/>
      <c r="AR79" s="144"/>
      <c r="AS79" s="144"/>
      <c r="AT79" s="144"/>
      <c r="AU79" s="144"/>
    </row>
    <row r="80" spans="1:47" s="148" customFormat="1" ht="20.25" customHeight="1" x14ac:dyDescent="0.15">
      <c r="A80" s="144"/>
      <c r="B80" s="144"/>
      <c r="C80" s="144"/>
      <c r="D80" s="144"/>
      <c r="E80" s="144"/>
      <c r="F80" s="144"/>
      <c r="G80" s="144"/>
      <c r="H80" s="144"/>
      <c r="I80" s="144" ph="1"/>
      <c r="J80" s="144"/>
      <c r="K80" s="144"/>
      <c r="L80" s="144"/>
      <c r="M80" s="144"/>
      <c r="N80" s="144"/>
      <c r="O80" s="144"/>
      <c r="P80" s="144"/>
      <c r="Q80" s="144"/>
      <c r="R80" s="144"/>
      <c r="S80" s="144"/>
      <c r="T80" s="144"/>
      <c r="U80" s="144"/>
      <c r="V80" s="144"/>
      <c r="W80" s="144"/>
      <c r="X80" s="144"/>
      <c r="Y80" s="144"/>
      <c r="Z80" s="144"/>
      <c r="AA80" s="144"/>
      <c r="AB80" s="144"/>
      <c r="AC80" s="144"/>
      <c r="AD80" s="144"/>
      <c r="AE80" s="144"/>
      <c r="AF80" s="144"/>
      <c r="AG80" s="144"/>
      <c r="AH80" s="144"/>
      <c r="AI80" s="144"/>
      <c r="AJ80" s="144"/>
      <c r="AK80" s="144"/>
      <c r="AL80" s="144"/>
      <c r="AM80" s="144"/>
      <c r="AN80" s="144"/>
      <c r="AO80" s="144"/>
      <c r="AP80" s="144"/>
      <c r="AQ80" s="144"/>
      <c r="AR80" s="144"/>
      <c r="AS80" s="144"/>
      <c r="AT80" s="144"/>
      <c r="AU80" s="144"/>
    </row>
    <row r="81" spans="1:47" s="148" customFormat="1" ht="20.25" customHeight="1" x14ac:dyDescent="0.15">
      <c r="A81" s="144"/>
      <c r="B81" s="144"/>
      <c r="C81" s="144"/>
      <c r="D81" s="144"/>
      <c r="E81" s="144"/>
      <c r="F81" s="144"/>
      <c r="G81" s="144"/>
      <c r="H81" s="144"/>
      <c r="I81" s="144"/>
      <c r="J81" s="144"/>
      <c r="K81" s="144"/>
      <c r="L81" s="144"/>
      <c r="M81" s="144"/>
      <c r="N81" s="144"/>
      <c r="O81" s="144"/>
      <c r="P81" s="144"/>
      <c r="Q81" s="144"/>
      <c r="R81" s="144"/>
      <c r="S81" s="144"/>
      <c r="T81" s="144"/>
      <c r="U81" s="144"/>
      <c r="V81" s="144"/>
      <c r="W81" s="144"/>
      <c r="X81" s="144"/>
      <c r="Y81" s="144"/>
      <c r="Z81" s="144"/>
      <c r="AA81" s="144"/>
      <c r="AB81" s="144"/>
      <c r="AC81" s="144"/>
      <c r="AD81" s="144"/>
      <c r="AE81" s="144"/>
      <c r="AF81" s="144"/>
      <c r="AG81" s="144"/>
      <c r="AH81" s="144"/>
      <c r="AI81" s="144"/>
      <c r="AJ81" s="144"/>
      <c r="AK81" s="144"/>
      <c r="AL81" s="144"/>
      <c r="AM81" s="144"/>
      <c r="AN81" s="144"/>
      <c r="AO81" s="144"/>
      <c r="AP81" s="144"/>
      <c r="AQ81" s="144"/>
      <c r="AR81" s="144"/>
      <c r="AS81" s="144"/>
      <c r="AT81" s="144"/>
      <c r="AU81" s="144"/>
    </row>
    <row r="82" spans="1:47" s="148" customFormat="1" ht="20.25" customHeight="1" x14ac:dyDescent="0.15">
      <c r="A82" s="144"/>
      <c r="B82" s="144"/>
      <c r="C82" s="144"/>
      <c r="D82" s="144"/>
      <c r="E82" s="144"/>
      <c r="F82" s="144"/>
      <c r="G82" s="144"/>
      <c r="H82" s="144"/>
      <c r="I82" s="144"/>
      <c r="J82" s="144"/>
      <c r="K82" s="144"/>
      <c r="L82" s="144"/>
      <c r="M82" s="144"/>
      <c r="N82" s="144"/>
      <c r="O82" s="144"/>
      <c r="P82" s="144"/>
      <c r="Q82" s="144"/>
      <c r="R82" s="144"/>
      <c r="S82" s="144"/>
      <c r="T82" s="144"/>
      <c r="U82" s="144"/>
      <c r="V82" s="144"/>
      <c r="W82" s="144"/>
      <c r="X82" s="144"/>
      <c r="Y82" s="144"/>
      <c r="Z82" s="144"/>
      <c r="AA82" s="144"/>
      <c r="AB82" s="144"/>
      <c r="AC82" s="144"/>
      <c r="AD82" s="144"/>
      <c r="AE82" s="144"/>
      <c r="AF82" s="144"/>
      <c r="AG82" s="144"/>
      <c r="AH82" s="144"/>
      <c r="AI82" s="144"/>
      <c r="AJ82" s="144"/>
      <c r="AK82" s="144"/>
      <c r="AL82" s="144"/>
      <c r="AM82" s="144"/>
      <c r="AN82" s="144"/>
      <c r="AO82" s="144"/>
      <c r="AP82" s="144"/>
      <c r="AQ82" s="144"/>
      <c r="AR82" s="144"/>
      <c r="AS82" s="144"/>
      <c r="AT82" s="144"/>
      <c r="AU82" s="144"/>
    </row>
    <row r="83" spans="1:47" ht="6.75" customHeight="1" x14ac:dyDescent="0.15"/>
    <row r="84" spans="1:47" s="153" customFormat="1" ht="14.25" customHeight="1" x14ac:dyDescent="0.15">
      <c r="A84" s="144"/>
      <c r="B84" s="144"/>
      <c r="C84" s="144"/>
      <c r="D84" s="144"/>
      <c r="E84" s="144"/>
      <c r="F84" s="144"/>
      <c r="G84" s="144"/>
      <c r="H84" s="144"/>
      <c r="I84" s="144"/>
      <c r="J84" s="144"/>
      <c r="K84" s="144"/>
      <c r="L84" s="144"/>
      <c r="M84" s="144"/>
      <c r="N84" s="144"/>
      <c r="O84" s="144"/>
      <c r="P84" s="144"/>
      <c r="Q84" s="144"/>
      <c r="R84" s="144"/>
      <c r="S84" s="144"/>
      <c r="T84" s="144"/>
      <c r="U84" s="144"/>
      <c r="V84" s="144"/>
      <c r="W84" s="144"/>
      <c r="X84" s="144"/>
      <c r="Y84" s="144"/>
      <c r="Z84" s="144"/>
      <c r="AA84" s="144"/>
      <c r="AB84" s="144"/>
      <c r="AC84" s="144"/>
      <c r="AD84" s="144"/>
      <c r="AE84" s="144"/>
      <c r="AF84" s="144"/>
      <c r="AG84" s="144"/>
      <c r="AH84" s="144"/>
      <c r="AI84" s="144"/>
      <c r="AJ84" s="144"/>
      <c r="AK84" s="144"/>
      <c r="AL84" s="144"/>
      <c r="AM84" s="144"/>
      <c r="AN84" s="144"/>
      <c r="AO84" s="144"/>
      <c r="AP84" s="144"/>
      <c r="AQ84" s="144"/>
      <c r="AR84" s="144"/>
      <c r="AS84" s="144"/>
      <c r="AT84" s="144"/>
      <c r="AU84" s="144"/>
    </row>
    <row r="85" spans="1:47" s="153" customFormat="1" ht="14.25" customHeight="1" x14ac:dyDescent="0.15">
      <c r="A85" s="144"/>
      <c r="B85" s="144"/>
      <c r="C85" s="144"/>
      <c r="D85" s="144"/>
      <c r="E85" s="144"/>
      <c r="F85" s="144"/>
      <c r="G85" s="144"/>
      <c r="H85" s="144"/>
      <c r="I85" s="144" ph="1"/>
      <c r="J85" s="144"/>
      <c r="K85" s="144"/>
      <c r="L85" s="144"/>
      <c r="M85" s="144"/>
      <c r="N85" s="144"/>
      <c r="O85" s="144"/>
      <c r="P85" s="144"/>
      <c r="Q85" s="144"/>
      <c r="R85" s="144"/>
      <c r="S85" s="144"/>
      <c r="T85" s="144"/>
      <c r="U85" s="144"/>
      <c r="V85" s="144"/>
      <c r="W85" s="144"/>
      <c r="X85" s="144"/>
      <c r="Y85" s="144"/>
      <c r="Z85" s="144"/>
      <c r="AA85" s="144"/>
      <c r="AB85" s="144"/>
      <c r="AC85" s="144"/>
      <c r="AD85" s="144"/>
      <c r="AE85" s="144"/>
      <c r="AF85" s="144"/>
      <c r="AG85" s="144"/>
      <c r="AH85" s="144"/>
      <c r="AI85" s="144"/>
      <c r="AJ85" s="144"/>
      <c r="AK85" s="144"/>
      <c r="AL85" s="144"/>
      <c r="AM85" s="144"/>
      <c r="AN85" s="144"/>
      <c r="AO85" s="144"/>
      <c r="AP85" s="144"/>
      <c r="AQ85" s="144"/>
      <c r="AR85" s="144"/>
      <c r="AS85" s="144"/>
      <c r="AT85" s="144"/>
      <c r="AU85" s="144"/>
    </row>
    <row r="86" spans="1:47" ht="21" x14ac:dyDescent="0.15">
      <c r="I86" s="144" ph="1"/>
    </row>
    <row r="87" spans="1:47" ht="21" x14ac:dyDescent="0.15">
      <c r="I87" s="144" ph="1"/>
    </row>
    <row r="88" spans="1:47" ht="21" x14ac:dyDescent="0.15">
      <c r="I88" s="144" ph="1"/>
    </row>
    <row r="89" spans="1:47" ht="21" x14ac:dyDescent="0.15">
      <c r="I89" s="144" ph="1"/>
    </row>
    <row r="90" spans="1:47" ht="21" x14ac:dyDescent="0.15">
      <c r="I90" s="144" ph="1"/>
    </row>
    <row r="92" spans="1:47" ht="21" x14ac:dyDescent="0.15">
      <c r="I92" s="144" ph="1"/>
    </row>
    <row r="93" spans="1:47" ht="21" x14ac:dyDescent="0.15">
      <c r="I93" s="144" ph="1"/>
    </row>
    <row r="94" spans="1:47" ht="21" x14ac:dyDescent="0.15">
      <c r="I94" s="144" ph="1"/>
    </row>
    <row r="95" spans="1:47" ht="21" x14ac:dyDescent="0.15">
      <c r="I95" s="144" ph="1"/>
    </row>
    <row r="96" spans="1:47" ht="21" x14ac:dyDescent="0.15">
      <c r="I96" s="144" ph="1"/>
    </row>
  </sheetData>
  <mergeCells count="445">
    <mergeCell ref="W50:Y51"/>
    <mergeCell ref="AF54:AH55"/>
    <mergeCell ref="C68:F68"/>
    <mergeCell ref="C67:F67"/>
    <mergeCell ref="C66:F66"/>
    <mergeCell ref="A62:B63"/>
    <mergeCell ref="A68:B68"/>
    <mergeCell ref="T14:V15"/>
    <mergeCell ref="T16:V17"/>
    <mergeCell ref="T18:V19"/>
    <mergeCell ref="T20:V21"/>
    <mergeCell ref="T22:V23"/>
    <mergeCell ref="A67:B67"/>
    <mergeCell ref="A66:B66"/>
    <mergeCell ref="A65:B65"/>
    <mergeCell ref="A64:B64"/>
    <mergeCell ref="C62:F63"/>
    <mergeCell ref="C64:F64"/>
    <mergeCell ref="C65:F65"/>
    <mergeCell ref="T24:V25"/>
    <mergeCell ref="T26:V27"/>
    <mergeCell ref="T28:V29"/>
    <mergeCell ref="T30:V31"/>
    <mergeCell ref="I34:L34"/>
    <mergeCell ref="AF46:AH47"/>
    <mergeCell ref="Z46:AB47"/>
    <mergeCell ref="AI67:AK67"/>
    <mergeCell ref="AC65:AE65"/>
    <mergeCell ref="AF65:AH65"/>
    <mergeCell ref="T32:V33"/>
    <mergeCell ref="T34:V35"/>
    <mergeCell ref="T58:V59"/>
    <mergeCell ref="T36:V37"/>
    <mergeCell ref="T38:V39"/>
    <mergeCell ref="AF66:AH66"/>
    <mergeCell ref="AI66:AK66"/>
    <mergeCell ref="AC66:AE66"/>
    <mergeCell ref="AC48:AE49"/>
    <mergeCell ref="AF48:AH49"/>
    <mergeCell ref="W48:Y49"/>
    <mergeCell ref="Z52:AB53"/>
    <mergeCell ref="AC52:AE53"/>
    <mergeCell ref="AF52:AH53"/>
    <mergeCell ref="AI52:AK53"/>
    <mergeCell ref="Z42:AB43"/>
    <mergeCell ref="AF42:AH43"/>
    <mergeCell ref="AC38:AE39"/>
    <mergeCell ref="Z38:AB39"/>
    <mergeCell ref="AF18:AH19"/>
    <mergeCell ref="AI18:AK19"/>
    <mergeCell ref="AI65:AK65"/>
    <mergeCell ref="AM46:AM47"/>
    <mergeCell ref="AI46:AK47"/>
    <mergeCell ref="AC46:AE47"/>
    <mergeCell ref="S62:AK62"/>
    <mergeCell ref="W46:Y47"/>
    <mergeCell ref="T50:V51"/>
    <mergeCell ref="T52:V53"/>
    <mergeCell ref="T54:V55"/>
    <mergeCell ref="T56:V57"/>
    <mergeCell ref="AI48:AK49"/>
    <mergeCell ref="AM48:AM49"/>
    <mergeCell ref="Z50:AB51"/>
    <mergeCell ref="AC50:AE51"/>
    <mergeCell ref="AF50:AH51"/>
    <mergeCell ref="AI50:AK51"/>
    <mergeCell ref="AM50:AM51"/>
    <mergeCell ref="T48:V49"/>
    <mergeCell ref="AM52:AM53"/>
    <mergeCell ref="Z54:AB55"/>
    <mergeCell ref="AC54:AE55"/>
    <mergeCell ref="T46:V47"/>
    <mergeCell ref="AM12:AM13"/>
    <mergeCell ref="AM14:AM15"/>
    <mergeCell ref="AM36:AM37"/>
    <mergeCell ref="AM32:AM33"/>
    <mergeCell ref="AM24:AM25"/>
    <mergeCell ref="AM26:AM27"/>
    <mergeCell ref="AM28:AM29"/>
    <mergeCell ref="AM30:AM31"/>
    <mergeCell ref="AM16:AM17"/>
    <mergeCell ref="AM18:AM19"/>
    <mergeCell ref="AM20:AM21"/>
    <mergeCell ref="AM22:AM23"/>
    <mergeCell ref="AM34:AM35"/>
    <mergeCell ref="AM38:AM39"/>
    <mergeCell ref="AM40:AM41"/>
    <mergeCell ref="AM42:AM43"/>
    <mergeCell ref="AM44:AM45"/>
    <mergeCell ref="T40:V41"/>
    <mergeCell ref="T42:V43"/>
    <mergeCell ref="T44:V45"/>
    <mergeCell ref="Z40:AB41"/>
    <mergeCell ref="AF44:AH45"/>
    <mergeCell ref="AF40:AH41"/>
    <mergeCell ref="AI40:AK41"/>
    <mergeCell ref="AF38:AH39"/>
    <mergeCell ref="AI44:AK45"/>
    <mergeCell ref="AC40:AE41"/>
    <mergeCell ref="AI38:AK39"/>
    <mergeCell ref="W38:Y39"/>
    <mergeCell ref="I36:L36"/>
    <mergeCell ref="M36:P36"/>
    <mergeCell ref="M38:P38"/>
    <mergeCell ref="A44:B45"/>
    <mergeCell ref="C44:E45"/>
    <mergeCell ref="F44:H45"/>
    <mergeCell ref="I44:L44"/>
    <mergeCell ref="A38:B39"/>
    <mergeCell ref="C38:E39"/>
    <mergeCell ref="F38:H39"/>
    <mergeCell ref="A36:B37"/>
    <mergeCell ref="C36:E37"/>
    <mergeCell ref="F36:H37"/>
    <mergeCell ref="C40:E41"/>
    <mergeCell ref="I40:L40"/>
    <mergeCell ref="I38:L38"/>
    <mergeCell ref="A42:B43"/>
    <mergeCell ref="C42:E43"/>
    <mergeCell ref="I37:L37"/>
    <mergeCell ref="M37:P37"/>
    <mergeCell ref="I39:L39"/>
    <mergeCell ref="M40:P40"/>
    <mergeCell ref="M45:P45"/>
    <mergeCell ref="I45:L45"/>
    <mergeCell ref="F34:H35"/>
    <mergeCell ref="I27:L27"/>
    <mergeCell ref="I32:L32"/>
    <mergeCell ref="M32:P32"/>
    <mergeCell ref="I28:L28"/>
    <mergeCell ref="F30:H31"/>
    <mergeCell ref="F24:H25"/>
    <mergeCell ref="M34:P34"/>
    <mergeCell ref="M28:P28"/>
    <mergeCell ref="M29:P29"/>
    <mergeCell ref="I33:L33"/>
    <mergeCell ref="I35:L35"/>
    <mergeCell ref="M33:P33"/>
    <mergeCell ref="I29:L29"/>
    <mergeCell ref="M35:P35"/>
    <mergeCell ref="F32:H33"/>
    <mergeCell ref="M30:P30"/>
    <mergeCell ref="M31:P31"/>
    <mergeCell ref="B1:M4"/>
    <mergeCell ref="A14:B15"/>
    <mergeCell ref="C14:E15"/>
    <mergeCell ref="F14:H15"/>
    <mergeCell ref="I14:L14"/>
    <mergeCell ref="M14:P14"/>
    <mergeCell ref="I15:L15"/>
    <mergeCell ref="A26:B27"/>
    <mergeCell ref="C26:E27"/>
    <mergeCell ref="A12:B13"/>
    <mergeCell ref="M15:P15"/>
    <mergeCell ref="A16:B17"/>
    <mergeCell ref="A18:B19"/>
    <mergeCell ref="C18:E19"/>
    <mergeCell ref="F18:H19"/>
    <mergeCell ref="M18:P18"/>
    <mergeCell ref="I19:L19"/>
    <mergeCell ref="M19:P19"/>
    <mergeCell ref="I18:L18"/>
    <mergeCell ref="M16:P16"/>
    <mergeCell ref="M17:P17"/>
    <mergeCell ref="I17:L17"/>
    <mergeCell ref="A20:B21"/>
    <mergeCell ref="C20:E21"/>
    <mergeCell ref="AI16:AK17"/>
    <mergeCell ref="Q20:S21"/>
    <mergeCell ref="AI68:AK68"/>
    <mergeCell ref="AF64:AH64"/>
    <mergeCell ref="AI64:AK64"/>
    <mergeCell ref="AC44:AE45"/>
    <mergeCell ref="AC42:AE43"/>
    <mergeCell ref="AI42:AK43"/>
    <mergeCell ref="A71:D71"/>
    <mergeCell ref="A28:B29"/>
    <mergeCell ref="C28:E29"/>
    <mergeCell ref="F28:H29"/>
    <mergeCell ref="A30:B31"/>
    <mergeCell ref="A40:B41"/>
    <mergeCell ref="A34:B35"/>
    <mergeCell ref="A32:B33"/>
    <mergeCell ref="S69:AB69"/>
    <mergeCell ref="AC69:AE69"/>
    <mergeCell ref="A69:Q70"/>
    <mergeCell ref="S68:AB68"/>
    <mergeCell ref="AC68:AE68"/>
    <mergeCell ref="I30:L30"/>
    <mergeCell ref="I31:L31"/>
    <mergeCell ref="C34:E35"/>
    <mergeCell ref="AF69:AH69"/>
    <mergeCell ref="S67:AB67"/>
    <mergeCell ref="AF67:AH67"/>
    <mergeCell ref="AC67:AE67"/>
    <mergeCell ref="W32:Y33"/>
    <mergeCell ref="Z44:AB45"/>
    <mergeCell ref="Q42:S43"/>
    <mergeCell ref="Q44:S45"/>
    <mergeCell ref="Z32:AB33"/>
    <mergeCell ref="Q32:S33"/>
    <mergeCell ref="Q34:S35"/>
    <mergeCell ref="Z48:AB49"/>
    <mergeCell ref="S66:AB66"/>
    <mergeCell ref="S63:AK63"/>
    <mergeCell ref="AC64:AE64"/>
    <mergeCell ref="AI69:AK69"/>
    <mergeCell ref="W36:Y37"/>
    <mergeCell ref="AF68:AH68"/>
    <mergeCell ref="W44:Y45"/>
    <mergeCell ref="AC32:AE33"/>
    <mergeCell ref="AI36:AK37"/>
    <mergeCell ref="AF36:AH37"/>
    <mergeCell ref="AF34:AH35"/>
    <mergeCell ref="AI32:AK33"/>
    <mergeCell ref="AC16:AE17"/>
    <mergeCell ref="AC18:AE19"/>
    <mergeCell ref="AI20:AK21"/>
    <mergeCell ref="W18:Y19"/>
    <mergeCell ref="F6:AH6"/>
    <mergeCell ref="C8:G8"/>
    <mergeCell ref="H8:AK8"/>
    <mergeCell ref="Z10:AK10"/>
    <mergeCell ref="AC11:AE11"/>
    <mergeCell ref="AF11:AH11"/>
    <mergeCell ref="T10:V11"/>
    <mergeCell ref="Z11:AB11"/>
    <mergeCell ref="Z14:AB15"/>
    <mergeCell ref="AF12:AH13"/>
    <mergeCell ref="AI12:AK13"/>
    <mergeCell ref="AC14:AE15"/>
    <mergeCell ref="AF14:AH15"/>
    <mergeCell ref="W12:Y13"/>
    <mergeCell ref="AF16:AH17"/>
    <mergeCell ref="AC20:AE21"/>
    <mergeCell ref="AF20:AH21"/>
    <mergeCell ref="W10:Y11"/>
    <mergeCell ref="AI14:AK15"/>
    <mergeCell ref="W14:Y15"/>
    <mergeCell ref="Q1:Y2"/>
    <mergeCell ref="Q3:Y4"/>
    <mergeCell ref="AK1:AK2"/>
    <mergeCell ref="Z1:AB2"/>
    <mergeCell ref="AD1:AF2"/>
    <mergeCell ref="AH1:AJ2"/>
    <mergeCell ref="Z3:AK4"/>
    <mergeCell ref="AC1:AC2"/>
    <mergeCell ref="AG1:AG2"/>
    <mergeCell ref="AI30:AK31"/>
    <mergeCell ref="AC36:AE37"/>
    <mergeCell ref="AC34:AE35"/>
    <mergeCell ref="W22:Y23"/>
    <mergeCell ref="W24:Y25"/>
    <mergeCell ref="AC28:AE29"/>
    <mergeCell ref="AF28:AH29"/>
    <mergeCell ref="AI28:AK29"/>
    <mergeCell ref="AC24:AE25"/>
    <mergeCell ref="AF26:AH27"/>
    <mergeCell ref="AF32:AH33"/>
    <mergeCell ref="AC22:AE23"/>
    <mergeCell ref="AF24:AH25"/>
    <mergeCell ref="AC26:AE27"/>
    <mergeCell ref="AF30:AH31"/>
    <mergeCell ref="W28:Y29"/>
    <mergeCell ref="AI24:AK25"/>
    <mergeCell ref="AI26:AK27"/>
    <mergeCell ref="AI34:AK35"/>
    <mergeCell ref="AC30:AE31"/>
    <mergeCell ref="AI22:AK23"/>
    <mergeCell ref="AF22:AH23"/>
    <mergeCell ref="W34:Y35"/>
    <mergeCell ref="A10:B11"/>
    <mergeCell ref="C10:E11"/>
    <mergeCell ref="F10:H11"/>
    <mergeCell ref="I10:P11"/>
    <mergeCell ref="M12:P12"/>
    <mergeCell ref="Q10:S11"/>
    <mergeCell ref="I13:L13"/>
    <mergeCell ref="M13:P13"/>
    <mergeCell ref="M27:P27"/>
    <mergeCell ref="C12:E13"/>
    <mergeCell ref="F12:H13"/>
    <mergeCell ref="I12:L12"/>
    <mergeCell ref="Q16:S17"/>
    <mergeCell ref="I16:L16"/>
    <mergeCell ref="Q22:S23"/>
    <mergeCell ref="Q12:S13"/>
    <mergeCell ref="Q14:S15"/>
    <mergeCell ref="F20:H21"/>
    <mergeCell ref="A22:B23"/>
    <mergeCell ref="C22:E23"/>
    <mergeCell ref="F22:H23"/>
    <mergeCell ref="A24:B25"/>
    <mergeCell ref="C24:E25"/>
    <mergeCell ref="I20:L20"/>
    <mergeCell ref="T12:V13"/>
    <mergeCell ref="W30:Y31"/>
    <mergeCell ref="Z24:AB25"/>
    <mergeCell ref="M42:P42"/>
    <mergeCell ref="Q40:S41"/>
    <mergeCell ref="M39:P39"/>
    <mergeCell ref="Z28:AB29"/>
    <mergeCell ref="W26:Y27"/>
    <mergeCell ref="Z26:AB27"/>
    <mergeCell ref="M41:P41"/>
    <mergeCell ref="W40:Y41"/>
    <mergeCell ref="W42:Y43"/>
    <mergeCell ref="Z30:AB31"/>
    <mergeCell ref="Z34:AB35"/>
    <mergeCell ref="M25:P25"/>
    <mergeCell ref="M26:P26"/>
    <mergeCell ref="Z36:AB37"/>
    <mergeCell ref="Q36:S37"/>
    <mergeCell ref="Q38:S39"/>
    <mergeCell ref="Z12:AB13"/>
    <mergeCell ref="Z22:AB23"/>
    <mergeCell ref="Q24:S25"/>
    <mergeCell ref="W20:Y21"/>
    <mergeCell ref="M24:P24"/>
    <mergeCell ref="C16:E17"/>
    <mergeCell ref="F16:H17"/>
    <mergeCell ref="F26:H27"/>
    <mergeCell ref="I25:L25"/>
    <mergeCell ref="I26:L26"/>
    <mergeCell ref="C30:E31"/>
    <mergeCell ref="C32:E33"/>
    <mergeCell ref="AC12:AE13"/>
    <mergeCell ref="Q18:S19"/>
    <mergeCell ref="I23:L23"/>
    <mergeCell ref="M23:P23"/>
    <mergeCell ref="Z20:AB21"/>
    <mergeCell ref="I22:L22"/>
    <mergeCell ref="M22:P22"/>
    <mergeCell ref="I21:L21"/>
    <mergeCell ref="Z16:AB17"/>
    <mergeCell ref="Z18:AB19"/>
    <mergeCell ref="W16:Y17"/>
    <mergeCell ref="M20:P20"/>
    <mergeCell ref="M21:P21"/>
    <mergeCell ref="I24:L24"/>
    <mergeCell ref="Q26:S27"/>
    <mergeCell ref="Q28:S29"/>
    <mergeCell ref="Q30:S31"/>
    <mergeCell ref="F40:H41"/>
    <mergeCell ref="F42:H43"/>
    <mergeCell ref="I43:L43"/>
    <mergeCell ref="M43:P43"/>
    <mergeCell ref="M44:P44"/>
    <mergeCell ref="M48:P48"/>
    <mergeCell ref="I41:L41"/>
    <mergeCell ref="I42:L42"/>
    <mergeCell ref="Q48:S49"/>
    <mergeCell ref="I49:L49"/>
    <mergeCell ref="M49:P49"/>
    <mergeCell ref="F46:H47"/>
    <mergeCell ref="Q46:S47"/>
    <mergeCell ref="I46:L46"/>
    <mergeCell ref="M46:P46"/>
    <mergeCell ref="M47:P47"/>
    <mergeCell ref="I47:L47"/>
    <mergeCell ref="A46:B47"/>
    <mergeCell ref="C46:E47"/>
    <mergeCell ref="W54:Y55"/>
    <mergeCell ref="A52:B53"/>
    <mergeCell ref="C52:E53"/>
    <mergeCell ref="F52:H53"/>
    <mergeCell ref="I52:L52"/>
    <mergeCell ref="M52:P52"/>
    <mergeCell ref="Q52:S53"/>
    <mergeCell ref="I53:L53"/>
    <mergeCell ref="M53:P53"/>
    <mergeCell ref="W52:Y53"/>
    <mergeCell ref="A50:B51"/>
    <mergeCell ref="C50:E51"/>
    <mergeCell ref="F50:H51"/>
    <mergeCell ref="I50:L50"/>
    <mergeCell ref="M50:P50"/>
    <mergeCell ref="Q50:S51"/>
    <mergeCell ref="I51:L51"/>
    <mergeCell ref="M51:P51"/>
    <mergeCell ref="A48:B49"/>
    <mergeCell ref="C48:E49"/>
    <mergeCell ref="F48:H49"/>
    <mergeCell ref="I48:L48"/>
    <mergeCell ref="AI54:AK55"/>
    <mergeCell ref="AM54:AM55"/>
    <mergeCell ref="A56:B57"/>
    <mergeCell ref="C56:E57"/>
    <mergeCell ref="F56:H57"/>
    <mergeCell ref="I56:L56"/>
    <mergeCell ref="M56:P56"/>
    <mergeCell ref="Q56:S57"/>
    <mergeCell ref="I57:L57"/>
    <mergeCell ref="M57:P57"/>
    <mergeCell ref="W56:Y57"/>
    <mergeCell ref="Z56:AB57"/>
    <mergeCell ref="AC56:AE57"/>
    <mergeCell ref="AF56:AH57"/>
    <mergeCell ref="AI56:AK57"/>
    <mergeCell ref="AM56:AM57"/>
    <mergeCell ref="A54:B55"/>
    <mergeCell ref="C54:E55"/>
    <mergeCell ref="F54:H55"/>
    <mergeCell ref="I54:L54"/>
    <mergeCell ref="M54:P54"/>
    <mergeCell ref="Q54:S55"/>
    <mergeCell ref="I55:L55"/>
    <mergeCell ref="M55:P55"/>
    <mergeCell ref="AC58:AE59"/>
    <mergeCell ref="AF58:AH59"/>
    <mergeCell ref="AI58:AK59"/>
    <mergeCell ref="AM58:AM59"/>
    <mergeCell ref="A60:B61"/>
    <mergeCell ref="C60:E61"/>
    <mergeCell ref="F60:H61"/>
    <mergeCell ref="I60:L60"/>
    <mergeCell ref="M60:P60"/>
    <mergeCell ref="Q60:S61"/>
    <mergeCell ref="I61:L61"/>
    <mergeCell ref="AM60:AM61"/>
    <mergeCell ref="M61:P61"/>
    <mergeCell ref="W60:Y61"/>
    <mergeCell ref="Z60:AB61"/>
    <mergeCell ref="AC60:AE61"/>
    <mergeCell ref="AF60:AH61"/>
    <mergeCell ref="AI60:AK61"/>
    <mergeCell ref="T60:V61"/>
    <mergeCell ref="A58:B59"/>
    <mergeCell ref="C58:E59"/>
    <mergeCell ref="F58:H59"/>
    <mergeCell ref="I58:L58"/>
    <mergeCell ref="M58:P58"/>
    <mergeCell ref="G68:Q68"/>
    <mergeCell ref="Z58:AB59"/>
    <mergeCell ref="Q58:S59"/>
    <mergeCell ref="I59:L59"/>
    <mergeCell ref="M59:P59"/>
    <mergeCell ref="W58:Y59"/>
    <mergeCell ref="S64:AB64"/>
    <mergeCell ref="G64:Q64"/>
    <mergeCell ref="G65:Q65"/>
    <mergeCell ref="G66:Q66"/>
    <mergeCell ref="G67:Q67"/>
    <mergeCell ref="G62:Q63"/>
    <mergeCell ref="S65:AB65"/>
  </mergeCells>
  <phoneticPr fontId="4"/>
  <printOptions horizontalCentered="1" verticalCentered="1"/>
  <pageMargins left="0.39370078740157483" right="0.39370078740157483" top="0.19685039370078741" bottom="0.19685039370078741" header="0.51181102362204722" footer="0.51181102362204722"/>
  <pageSetup paperSize="9" scale="72"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V24"/>
  <sheetViews>
    <sheetView view="pageBreakPreview" zoomScaleNormal="100" zoomScaleSheetLayoutView="100" workbookViewId="0">
      <selection activeCell="A3" sqref="A3:E3"/>
    </sheetView>
  </sheetViews>
  <sheetFormatPr defaultColWidth="11" defaultRowHeight="11.25" x14ac:dyDescent="0.15"/>
  <cols>
    <col min="1" max="4" width="4.625" style="24" customWidth="1"/>
    <col min="5" max="6" width="2.625" style="24" customWidth="1"/>
    <col min="7" max="10" width="4.625" style="24" customWidth="1"/>
    <col min="11" max="11" width="5.125" style="24" customWidth="1"/>
    <col min="12" max="12" width="3.125" style="24" customWidth="1"/>
    <col min="13" max="16" width="4.625" style="24" customWidth="1"/>
    <col min="17" max="18" width="2.625" style="24" customWidth="1"/>
    <col min="19" max="22" width="4.625" style="24" customWidth="1"/>
    <col min="23" max="27" width="3.625" style="24" customWidth="1"/>
    <col min="28" max="16384" width="11" style="24"/>
  </cols>
  <sheetData>
    <row r="1" spans="1:22" s="22" customFormat="1" ht="35.1" customHeight="1" x14ac:dyDescent="0.15">
      <c r="A1" s="1009" t="s">
        <v>135</v>
      </c>
      <c r="B1" s="1009"/>
      <c r="C1" s="1009"/>
      <c r="D1" s="1009"/>
      <c r="E1" s="1009"/>
      <c r="F1" s="1009"/>
      <c r="G1" s="1009"/>
      <c r="H1" s="1009"/>
      <c r="I1" s="1009"/>
      <c r="J1" s="1009"/>
      <c r="K1" s="21"/>
      <c r="M1" s="1009" t="s">
        <v>135</v>
      </c>
      <c r="N1" s="1009"/>
      <c r="O1" s="1009"/>
      <c r="P1" s="1009"/>
      <c r="Q1" s="1009"/>
      <c r="R1" s="1009"/>
      <c r="S1" s="1009"/>
      <c r="T1" s="1009"/>
      <c r="U1" s="1009"/>
      <c r="V1" s="1009"/>
    </row>
    <row r="2" spans="1:22" ht="50.1" customHeight="1" x14ac:dyDescent="0.15">
      <c r="A2" s="1008" t="str">
        <f>""&amp;県大会申込書!D6</f>
        <v/>
      </c>
      <c r="B2" s="1008"/>
      <c r="C2" s="1008"/>
      <c r="D2" s="1008"/>
      <c r="E2" s="1008" t="s">
        <v>136</v>
      </c>
      <c r="F2" s="1008"/>
      <c r="G2" s="1008"/>
      <c r="H2" s="1008"/>
      <c r="I2" s="1008"/>
      <c r="J2" s="1008"/>
      <c r="K2" s="23"/>
      <c r="M2" s="1008" t="str">
        <f>""&amp;A2</f>
        <v/>
      </c>
      <c r="N2" s="1008"/>
      <c r="O2" s="1008"/>
      <c r="P2" s="1008"/>
      <c r="Q2" s="1008" t="s">
        <v>136</v>
      </c>
      <c r="R2" s="1008"/>
      <c r="S2" s="1008"/>
      <c r="T2" s="1008"/>
      <c r="U2" s="1008"/>
      <c r="V2" s="1008"/>
    </row>
    <row r="3" spans="1:22" ht="15" customHeight="1" x14ac:dyDescent="0.15">
      <c r="A3" s="1008" t="s">
        <v>273</v>
      </c>
      <c r="B3" s="1008"/>
      <c r="C3" s="1008"/>
      <c r="D3" s="1008"/>
      <c r="E3" s="1008"/>
      <c r="F3" s="1008" t="s">
        <v>274</v>
      </c>
      <c r="G3" s="1008"/>
      <c r="H3" s="1008"/>
      <c r="I3" s="1008"/>
      <c r="J3" s="1008"/>
      <c r="K3" s="23"/>
      <c r="M3" s="1008" t="s">
        <v>273</v>
      </c>
      <c r="N3" s="1008"/>
      <c r="O3" s="1008"/>
      <c r="P3" s="1008"/>
      <c r="Q3" s="1008"/>
      <c r="R3" s="1008" t="s">
        <v>274</v>
      </c>
      <c r="S3" s="1008"/>
      <c r="T3" s="1008"/>
      <c r="U3" s="1008"/>
      <c r="V3" s="1008"/>
    </row>
    <row r="4" spans="1:22" ht="39.950000000000003" customHeight="1" x14ac:dyDescent="0.15">
      <c r="A4" s="1011" t="str">
        <f>A2</f>
        <v/>
      </c>
      <c r="B4" s="1012"/>
      <c r="C4" s="1012"/>
      <c r="D4" s="1012"/>
      <c r="E4" s="1013"/>
      <c r="F4" s="1008"/>
      <c r="G4" s="1008"/>
      <c r="H4" s="1008"/>
      <c r="I4" s="1008"/>
      <c r="J4" s="1008"/>
      <c r="K4" s="23"/>
      <c r="M4" s="1011" t="str">
        <f>A2</f>
        <v/>
      </c>
      <c r="N4" s="1012"/>
      <c r="O4" s="1012"/>
      <c r="P4" s="1012"/>
      <c r="Q4" s="1013"/>
      <c r="R4" s="1008"/>
      <c r="S4" s="1008"/>
      <c r="T4" s="1008"/>
      <c r="U4" s="1008"/>
      <c r="V4" s="1008"/>
    </row>
    <row r="5" spans="1:22" ht="15" customHeight="1" x14ac:dyDescent="0.15">
      <c r="A5" s="1008"/>
      <c r="B5" s="1008"/>
      <c r="C5" s="1008"/>
      <c r="D5" s="1008" t="s">
        <v>275</v>
      </c>
      <c r="E5" s="1008"/>
      <c r="F5" s="1008"/>
      <c r="G5" s="1008"/>
      <c r="H5" s="1008"/>
      <c r="I5" s="1008" t="s">
        <v>283</v>
      </c>
      <c r="J5" s="1008"/>
      <c r="K5" s="23"/>
      <c r="M5" s="1008"/>
      <c r="N5" s="1008"/>
      <c r="O5" s="1008"/>
      <c r="P5" s="1008" t="s">
        <v>275</v>
      </c>
      <c r="Q5" s="1008"/>
      <c r="R5" s="1008"/>
      <c r="S5" s="1008"/>
      <c r="T5" s="1008"/>
      <c r="U5" s="1008" t="s">
        <v>283</v>
      </c>
      <c r="V5" s="1008"/>
    </row>
    <row r="6" spans="1:22" ht="60" customHeight="1" x14ac:dyDescent="0.15">
      <c r="A6" s="1008" t="s">
        <v>222</v>
      </c>
      <c r="B6" s="1008"/>
      <c r="C6" s="1008"/>
      <c r="D6" s="1008"/>
      <c r="E6" s="1008"/>
      <c r="F6" s="1008"/>
      <c r="G6" s="1008"/>
      <c r="H6" s="1008"/>
      <c r="I6" s="1008"/>
      <c r="J6" s="1008"/>
      <c r="K6" s="23"/>
      <c r="M6" s="1008" t="s">
        <v>222</v>
      </c>
      <c r="N6" s="1008"/>
      <c r="O6" s="1008"/>
      <c r="P6" s="1008"/>
      <c r="Q6" s="1008"/>
      <c r="R6" s="1008"/>
      <c r="S6" s="1008"/>
      <c r="T6" s="1008"/>
      <c r="U6" s="1008"/>
      <c r="V6" s="1008"/>
    </row>
    <row r="7" spans="1:22" ht="60" customHeight="1" x14ac:dyDescent="0.15">
      <c r="A7" s="1008" t="s">
        <v>223</v>
      </c>
      <c r="B7" s="1008"/>
      <c r="C7" s="1008"/>
      <c r="D7" s="1008"/>
      <c r="E7" s="1008"/>
      <c r="F7" s="1008"/>
      <c r="G7" s="1008"/>
      <c r="H7" s="1008"/>
      <c r="I7" s="1008"/>
      <c r="J7" s="1008"/>
      <c r="K7" s="23"/>
      <c r="M7" s="1008" t="s">
        <v>223</v>
      </c>
      <c r="N7" s="1008"/>
      <c r="O7" s="1008"/>
      <c r="P7" s="1008"/>
      <c r="Q7" s="1008"/>
      <c r="R7" s="1008"/>
      <c r="S7" s="1008"/>
      <c r="T7" s="1008"/>
      <c r="U7" s="1008"/>
      <c r="V7" s="1008"/>
    </row>
    <row r="8" spans="1:22" ht="17.100000000000001" customHeight="1" x14ac:dyDescent="0.15">
      <c r="A8" s="1008" t="s">
        <v>224</v>
      </c>
      <c r="B8" s="1008"/>
      <c r="C8" s="1005" t="s">
        <v>225</v>
      </c>
      <c r="D8" s="1005"/>
      <c r="E8" s="1008" t="s">
        <v>226</v>
      </c>
      <c r="F8" s="1008"/>
      <c r="G8" s="1008" t="s">
        <v>165</v>
      </c>
      <c r="H8" s="1008"/>
      <c r="I8" s="1008"/>
      <c r="J8" s="1008"/>
      <c r="K8" s="23"/>
      <c r="M8" s="1008" t="s">
        <v>224</v>
      </c>
      <c r="N8" s="1008"/>
      <c r="O8" s="1005" t="s">
        <v>225</v>
      </c>
      <c r="P8" s="1005"/>
      <c r="Q8" s="1008" t="s">
        <v>226</v>
      </c>
      <c r="R8" s="1008"/>
      <c r="S8" s="1008" t="s">
        <v>165</v>
      </c>
      <c r="T8" s="1008"/>
      <c r="U8" s="1008"/>
      <c r="V8" s="1008"/>
    </row>
    <row r="9" spans="1:22" ht="30" customHeight="1" x14ac:dyDescent="0.15">
      <c r="A9" s="1008"/>
      <c r="B9" s="1008"/>
      <c r="C9" s="1005"/>
      <c r="D9" s="1005"/>
      <c r="E9" s="1008"/>
      <c r="F9" s="1008"/>
      <c r="G9" s="1008"/>
      <c r="H9" s="1008"/>
      <c r="I9" s="1008"/>
      <c r="J9" s="1008"/>
      <c r="K9" s="23"/>
      <c r="M9" s="1008"/>
      <c r="N9" s="1008"/>
      <c r="O9" s="1005"/>
      <c r="P9" s="1005"/>
      <c r="Q9" s="1008"/>
      <c r="R9" s="1008"/>
      <c r="S9" s="1008"/>
      <c r="T9" s="1008"/>
      <c r="U9" s="1008"/>
      <c r="V9" s="1008"/>
    </row>
    <row r="10" spans="1:22" ht="50.1" customHeight="1" x14ac:dyDescent="0.15">
      <c r="A10" s="1006" t="s">
        <v>227</v>
      </c>
      <c r="B10" s="1006"/>
      <c r="C10" s="1006"/>
      <c r="D10" s="1006"/>
      <c r="E10" s="1006"/>
      <c r="F10" s="1006"/>
      <c r="G10" s="1006"/>
      <c r="H10" s="1006"/>
      <c r="I10" s="1006"/>
      <c r="J10" s="1006"/>
      <c r="K10" s="23"/>
      <c r="M10" s="1006" t="s">
        <v>227</v>
      </c>
      <c r="N10" s="1006"/>
      <c r="O10" s="1006"/>
      <c r="P10" s="1006"/>
      <c r="Q10" s="1006"/>
      <c r="R10" s="1006"/>
      <c r="S10" s="1006"/>
      <c r="T10" s="1006"/>
      <c r="U10" s="1006"/>
      <c r="V10" s="1006"/>
    </row>
    <row r="11" spans="1:22" ht="47.1" customHeight="1" x14ac:dyDescent="0.15">
      <c r="A11" s="1010" t="s">
        <v>195</v>
      </c>
      <c r="B11" s="1010"/>
      <c r="C11" s="1010"/>
      <c r="D11" s="1010"/>
      <c r="E11" s="1010"/>
      <c r="F11" s="1010"/>
      <c r="G11" s="1010"/>
      <c r="H11" s="1010"/>
      <c r="I11" s="1010"/>
      <c r="J11" s="1010"/>
      <c r="K11" s="25"/>
      <c r="L11" s="26"/>
      <c r="M11" s="1010" t="s">
        <v>195</v>
      </c>
      <c r="N11" s="1010"/>
      <c r="O11" s="1010"/>
      <c r="P11" s="1010"/>
      <c r="Q11" s="1010"/>
      <c r="R11" s="1010"/>
      <c r="S11" s="1010"/>
      <c r="T11" s="1010"/>
      <c r="U11" s="1010"/>
      <c r="V11" s="1010"/>
    </row>
    <row r="12" spans="1:22" ht="30" customHeight="1" x14ac:dyDescent="0.15">
      <c r="K12" s="23"/>
    </row>
    <row r="13" spans="1:22" ht="35.1" customHeight="1" x14ac:dyDescent="0.15">
      <c r="A13" s="1009" t="s">
        <v>135</v>
      </c>
      <c r="B13" s="1009"/>
      <c r="C13" s="1009"/>
      <c r="D13" s="1009"/>
      <c r="E13" s="1009"/>
      <c r="F13" s="1009"/>
      <c r="G13" s="1009"/>
      <c r="H13" s="1009"/>
      <c r="I13" s="1009"/>
      <c r="J13" s="1009"/>
      <c r="K13" s="21"/>
      <c r="L13" s="22"/>
      <c r="M13" s="1009" t="s">
        <v>135</v>
      </c>
      <c r="N13" s="1009"/>
      <c r="O13" s="1009"/>
      <c r="P13" s="1009"/>
      <c r="Q13" s="1009"/>
      <c r="R13" s="1009"/>
      <c r="S13" s="1009"/>
      <c r="T13" s="1009"/>
      <c r="U13" s="1009"/>
      <c r="V13" s="1009"/>
    </row>
    <row r="14" spans="1:22" ht="50.1" customHeight="1" x14ac:dyDescent="0.15">
      <c r="A14" s="1008" t="str">
        <f>A2</f>
        <v/>
      </c>
      <c r="B14" s="1008"/>
      <c r="C14" s="1008"/>
      <c r="D14" s="1008"/>
      <c r="E14" s="1008" t="s">
        <v>136</v>
      </c>
      <c r="F14" s="1008"/>
      <c r="G14" s="1008"/>
      <c r="H14" s="1008"/>
      <c r="I14" s="1008"/>
      <c r="J14" s="1008"/>
      <c r="K14" s="23"/>
      <c r="M14" s="1008" t="str">
        <f>A14</f>
        <v/>
      </c>
      <c r="N14" s="1008"/>
      <c r="O14" s="1008"/>
      <c r="P14" s="1008"/>
      <c r="Q14" s="1008" t="s">
        <v>136</v>
      </c>
      <c r="R14" s="1008"/>
      <c r="S14" s="1008"/>
      <c r="T14" s="1008"/>
      <c r="U14" s="1008"/>
      <c r="V14" s="1008"/>
    </row>
    <row r="15" spans="1:22" ht="15" customHeight="1" x14ac:dyDescent="0.15">
      <c r="A15" s="1008" t="s">
        <v>273</v>
      </c>
      <c r="B15" s="1008"/>
      <c r="C15" s="1008"/>
      <c r="D15" s="1008"/>
      <c r="E15" s="1008"/>
      <c r="F15" s="1008" t="s">
        <v>274</v>
      </c>
      <c r="G15" s="1008"/>
      <c r="H15" s="1008"/>
      <c r="I15" s="1008"/>
      <c r="J15" s="1008"/>
      <c r="K15" s="23"/>
      <c r="M15" s="1008" t="s">
        <v>273</v>
      </c>
      <c r="N15" s="1008"/>
      <c r="O15" s="1008"/>
      <c r="P15" s="1008"/>
      <c r="Q15" s="1008"/>
      <c r="R15" s="1008" t="s">
        <v>274</v>
      </c>
      <c r="S15" s="1008"/>
      <c r="T15" s="1008"/>
      <c r="U15" s="1008"/>
      <c r="V15" s="1008"/>
    </row>
    <row r="16" spans="1:22" ht="39.950000000000003" customHeight="1" x14ac:dyDescent="0.15">
      <c r="A16" s="1008" t="str">
        <f>A14</f>
        <v/>
      </c>
      <c r="B16" s="1008"/>
      <c r="C16" s="1008"/>
      <c r="D16" s="1008"/>
      <c r="E16" s="1008"/>
      <c r="F16" s="1008"/>
      <c r="G16" s="1008"/>
      <c r="H16" s="1008"/>
      <c r="I16" s="1008"/>
      <c r="J16" s="1008"/>
      <c r="K16" s="23"/>
      <c r="M16" s="1008" t="str">
        <f>M14</f>
        <v/>
      </c>
      <c r="N16" s="1008"/>
      <c r="O16" s="1008"/>
      <c r="P16" s="1008"/>
      <c r="Q16" s="1008"/>
      <c r="R16" s="1008"/>
      <c r="S16" s="1008"/>
      <c r="T16" s="1008"/>
      <c r="U16" s="1008"/>
      <c r="V16" s="1008"/>
    </row>
    <row r="17" spans="1:22" ht="15" customHeight="1" x14ac:dyDescent="0.15">
      <c r="A17" s="1008"/>
      <c r="B17" s="1008"/>
      <c r="C17" s="1008"/>
      <c r="D17" s="1008" t="s">
        <v>275</v>
      </c>
      <c r="E17" s="1008"/>
      <c r="F17" s="1008"/>
      <c r="G17" s="1008"/>
      <c r="H17" s="1008"/>
      <c r="I17" s="1008" t="s">
        <v>283</v>
      </c>
      <c r="J17" s="1008"/>
      <c r="K17" s="23"/>
      <c r="M17" s="1008"/>
      <c r="N17" s="1008"/>
      <c r="O17" s="1008"/>
      <c r="P17" s="1008" t="s">
        <v>275</v>
      </c>
      <c r="Q17" s="1008"/>
      <c r="R17" s="1008"/>
      <c r="S17" s="1008"/>
      <c r="T17" s="1008"/>
      <c r="U17" s="1008" t="s">
        <v>283</v>
      </c>
      <c r="V17" s="1008"/>
    </row>
    <row r="18" spans="1:22" ht="60" customHeight="1" x14ac:dyDescent="0.15">
      <c r="A18" s="1008" t="s">
        <v>222</v>
      </c>
      <c r="B18" s="1008"/>
      <c r="C18" s="1008"/>
      <c r="D18" s="1008"/>
      <c r="E18" s="1008"/>
      <c r="F18" s="1008"/>
      <c r="G18" s="1008"/>
      <c r="H18" s="1008"/>
      <c r="I18" s="1008"/>
      <c r="J18" s="1008"/>
      <c r="K18" s="23"/>
      <c r="M18" s="1008" t="s">
        <v>222</v>
      </c>
      <c r="N18" s="1008"/>
      <c r="O18" s="1008"/>
      <c r="P18" s="1008"/>
      <c r="Q18" s="1008"/>
      <c r="R18" s="1008"/>
      <c r="S18" s="1008"/>
      <c r="T18" s="1008"/>
      <c r="U18" s="1008"/>
      <c r="V18" s="1008"/>
    </row>
    <row r="19" spans="1:22" ht="60" customHeight="1" x14ac:dyDescent="0.15">
      <c r="A19" s="1008" t="s">
        <v>223</v>
      </c>
      <c r="B19" s="1008"/>
      <c r="C19" s="1008"/>
      <c r="D19" s="1008"/>
      <c r="E19" s="1008"/>
      <c r="F19" s="1008"/>
      <c r="G19" s="1008"/>
      <c r="H19" s="1008"/>
      <c r="I19" s="1008"/>
      <c r="J19" s="1008"/>
      <c r="K19" s="23"/>
      <c r="M19" s="1008" t="s">
        <v>223</v>
      </c>
      <c r="N19" s="1008"/>
      <c r="O19" s="1008"/>
      <c r="P19" s="1008"/>
      <c r="Q19" s="1008"/>
      <c r="R19" s="1008"/>
      <c r="S19" s="1008"/>
      <c r="T19" s="1008"/>
      <c r="U19" s="1008"/>
      <c r="V19" s="1008"/>
    </row>
    <row r="20" spans="1:22" ht="17.100000000000001" customHeight="1" x14ac:dyDescent="0.15">
      <c r="A20" s="1008" t="s">
        <v>224</v>
      </c>
      <c r="B20" s="1008"/>
      <c r="C20" s="1005" t="s">
        <v>225</v>
      </c>
      <c r="D20" s="1005"/>
      <c r="E20" s="1008" t="s">
        <v>226</v>
      </c>
      <c r="F20" s="1008"/>
      <c r="G20" s="1008" t="s">
        <v>165</v>
      </c>
      <c r="H20" s="1008"/>
      <c r="I20" s="1008"/>
      <c r="J20" s="1008"/>
      <c r="K20" s="23"/>
      <c r="M20" s="1008" t="s">
        <v>224</v>
      </c>
      <c r="N20" s="1008"/>
      <c r="O20" s="1005" t="s">
        <v>225</v>
      </c>
      <c r="P20" s="1005"/>
      <c r="Q20" s="1008" t="s">
        <v>226</v>
      </c>
      <c r="R20" s="1008"/>
      <c r="S20" s="1008" t="s">
        <v>165</v>
      </c>
      <c r="T20" s="1008"/>
      <c r="U20" s="1008"/>
      <c r="V20" s="1008"/>
    </row>
    <row r="21" spans="1:22" ht="30" customHeight="1" x14ac:dyDescent="0.15">
      <c r="A21" s="1008"/>
      <c r="B21" s="1008"/>
      <c r="C21" s="1005"/>
      <c r="D21" s="1005"/>
      <c r="E21" s="1008"/>
      <c r="F21" s="1008"/>
      <c r="G21" s="1008"/>
      <c r="H21" s="1008"/>
      <c r="I21" s="1008"/>
      <c r="J21" s="1008"/>
      <c r="K21" s="23"/>
      <c r="M21" s="1008"/>
      <c r="N21" s="1008"/>
      <c r="O21" s="1005"/>
      <c r="P21" s="1005"/>
      <c r="Q21" s="1008"/>
      <c r="R21" s="1008"/>
      <c r="S21" s="1008"/>
      <c r="T21" s="1008"/>
      <c r="U21" s="1008"/>
      <c r="V21" s="1008"/>
    </row>
    <row r="22" spans="1:22" ht="50.1" customHeight="1" x14ac:dyDescent="0.15">
      <c r="A22" s="1006" t="s">
        <v>227</v>
      </c>
      <c r="B22" s="1006"/>
      <c r="C22" s="1006"/>
      <c r="D22" s="1006"/>
      <c r="E22" s="1006"/>
      <c r="F22" s="1006"/>
      <c r="G22" s="1006"/>
      <c r="H22" s="1006"/>
      <c r="I22" s="1006"/>
      <c r="J22" s="1006"/>
      <c r="K22" s="23"/>
      <c r="M22" s="1006" t="s">
        <v>227</v>
      </c>
      <c r="N22" s="1006"/>
      <c r="O22" s="1006"/>
      <c r="P22" s="1006"/>
      <c r="Q22" s="1006"/>
      <c r="R22" s="1006"/>
      <c r="S22" s="1006"/>
      <c r="T22" s="1006"/>
      <c r="U22" s="1006"/>
      <c r="V22" s="1006"/>
    </row>
    <row r="23" spans="1:22" ht="30" customHeight="1" x14ac:dyDescent="0.15">
      <c r="A23" s="1007" t="s">
        <v>195</v>
      </c>
      <c r="B23" s="1007"/>
      <c r="C23" s="1007"/>
      <c r="D23" s="1007"/>
      <c r="E23" s="1007"/>
      <c r="F23" s="1007"/>
      <c r="G23" s="1007"/>
      <c r="H23" s="1007"/>
      <c r="I23" s="1007"/>
      <c r="J23" s="1007"/>
      <c r="K23" s="23"/>
      <c r="M23" s="1007" t="s">
        <v>195</v>
      </c>
      <c r="N23" s="1007"/>
      <c r="O23" s="1007"/>
      <c r="P23" s="1007"/>
      <c r="Q23" s="1007"/>
      <c r="R23" s="1007"/>
      <c r="S23" s="1007"/>
      <c r="T23" s="1007"/>
      <c r="U23" s="1007"/>
      <c r="V23" s="1007"/>
    </row>
    <row r="24" spans="1:22" x14ac:dyDescent="0.15">
      <c r="K24" s="23"/>
    </row>
  </sheetData>
  <mergeCells count="100">
    <mergeCell ref="A1:J1"/>
    <mergeCell ref="M1:V1"/>
    <mergeCell ref="A2:D2"/>
    <mergeCell ref="E2:F2"/>
    <mergeCell ref="G2:J2"/>
    <mergeCell ref="M2:P2"/>
    <mergeCell ref="Q2:R2"/>
    <mergeCell ref="S2:V2"/>
    <mergeCell ref="A7:C7"/>
    <mergeCell ref="A3:E3"/>
    <mergeCell ref="F3:J3"/>
    <mergeCell ref="M3:Q3"/>
    <mergeCell ref="R3:V3"/>
    <mergeCell ref="A4:E4"/>
    <mergeCell ref="F4:J4"/>
    <mergeCell ref="M4:Q4"/>
    <mergeCell ref="R4:V4"/>
    <mergeCell ref="A5:C5"/>
    <mergeCell ref="D5:H5"/>
    <mergeCell ref="I5:J5"/>
    <mergeCell ref="M5:O5"/>
    <mergeCell ref="P5:T5"/>
    <mergeCell ref="A6:C6"/>
    <mergeCell ref="D6:H6"/>
    <mergeCell ref="U5:V5"/>
    <mergeCell ref="U6:V6"/>
    <mergeCell ref="U7:V7"/>
    <mergeCell ref="D7:H7"/>
    <mergeCell ref="I7:J7"/>
    <mergeCell ref="I6:J6"/>
    <mergeCell ref="M6:O6"/>
    <mergeCell ref="P6:T6"/>
    <mergeCell ref="M7:O7"/>
    <mergeCell ref="P7:T7"/>
    <mergeCell ref="A10:J10"/>
    <mergeCell ref="M10:V10"/>
    <mergeCell ref="A11:J11"/>
    <mergeCell ref="M11:V11"/>
    <mergeCell ref="O8:P9"/>
    <mergeCell ref="Q8:R8"/>
    <mergeCell ref="S8:V8"/>
    <mergeCell ref="E9:F9"/>
    <mergeCell ref="G9:J9"/>
    <mergeCell ref="Q9:R9"/>
    <mergeCell ref="S9:V9"/>
    <mergeCell ref="A8:B9"/>
    <mergeCell ref="C8:D9"/>
    <mergeCell ref="E8:F8"/>
    <mergeCell ref="G8:J8"/>
    <mergeCell ref="M8:N9"/>
    <mergeCell ref="A13:J13"/>
    <mergeCell ref="M13:V13"/>
    <mergeCell ref="S14:V14"/>
    <mergeCell ref="A15:E15"/>
    <mergeCell ref="F15:J15"/>
    <mergeCell ref="M15:Q15"/>
    <mergeCell ref="R15:V15"/>
    <mergeCell ref="A14:D14"/>
    <mergeCell ref="E14:F14"/>
    <mergeCell ref="G14:J14"/>
    <mergeCell ref="M14:P14"/>
    <mergeCell ref="Q14:R14"/>
    <mergeCell ref="A16:E16"/>
    <mergeCell ref="F16:J16"/>
    <mergeCell ref="M16:Q16"/>
    <mergeCell ref="R16:V16"/>
    <mergeCell ref="A17:C17"/>
    <mergeCell ref="D17:H17"/>
    <mergeCell ref="I17:J17"/>
    <mergeCell ref="M17:O17"/>
    <mergeCell ref="P17:T17"/>
    <mergeCell ref="U17:V17"/>
    <mergeCell ref="U18:V18"/>
    <mergeCell ref="A19:C19"/>
    <mergeCell ref="D19:H19"/>
    <mergeCell ref="I19:J19"/>
    <mergeCell ref="M19:O19"/>
    <mergeCell ref="P19:T19"/>
    <mergeCell ref="U19:V19"/>
    <mergeCell ref="A18:C18"/>
    <mergeCell ref="D18:H18"/>
    <mergeCell ref="I18:J18"/>
    <mergeCell ref="M18:O18"/>
    <mergeCell ref="P18:T18"/>
    <mergeCell ref="O20:P21"/>
    <mergeCell ref="A22:J22"/>
    <mergeCell ref="M22:V22"/>
    <mergeCell ref="A23:J23"/>
    <mergeCell ref="M23:V23"/>
    <mergeCell ref="Q20:R20"/>
    <mergeCell ref="S20:V20"/>
    <mergeCell ref="E21:F21"/>
    <mergeCell ref="G21:J21"/>
    <mergeCell ref="Q21:R21"/>
    <mergeCell ref="S21:V21"/>
    <mergeCell ref="A20:B21"/>
    <mergeCell ref="C20:D21"/>
    <mergeCell ref="E20:F20"/>
    <mergeCell ref="G20:J20"/>
    <mergeCell ref="M20:N21"/>
  </mergeCells>
  <phoneticPr fontId="4"/>
  <pageMargins left="0.7" right="0.7" top="0.75" bottom="0.75" header="0.3" footer="0.3"/>
  <pageSetup paperSize="9" scale="88" orientation="portrait" horizontalDpi="360" verticalDpi="36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37"/>
  <sheetViews>
    <sheetView view="pageBreakPreview" zoomScaleNormal="100" zoomScaleSheetLayoutView="100" workbookViewId="0">
      <selection activeCell="A3" sqref="A3:H3"/>
    </sheetView>
  </sheetViews>
  <sheetFormatPr defaultColWidth="12.875" defaultRowHeight="13.5" x14ac:dyDescent="0.15"/>
  <cols>
    <col min="1" max="2" width="6.875" style="117" customWidth="1"/>
    <col min="3" max="4" width="14.625" style="117" customWidth="1"/>
    <col min="5" max="5" width="1.875" style="117" customWidth="1"/>
    <col min="6" max="6" width="14" style="117" customWidth="1"/>
    <col min="7" max="8" width="16.125" style="117" customWidth="1"/>
    <col min="9" max="16384" width="12.875" style="117"/>
  </cols>
  <sheetData>
    <row r="1" spans="1:8" x14ac:dyDescent="0.15">
      <c r="H1" s="118" t="s">
        <v>37</v>
      </c>
    </row>
    <row r="2" spans="1:8" ht="17.25" x14ac:dyDescent="0.15">
      <c r="A2" s="279" t="s">
        <v>359</v>
      </c>
      <c r="B2" s="116"/>
    </row>
    <row r="3" spans="1:8" ht="27.95" customHeight="1" thickBot="1" x14ac:dyDescent="0.2">
      <c r="A3" s="1019" t="s">
        <v>366</v>
      </c>
      <c r="B3" s="1020"/>
      <c r="C3" s="1020"/>
      <c r="D3" s="1020"/>
      <c r="E3" s="1020"/>
      <c r="F3" s="1020"/>
      <c r="G3" s="1020"/>
      <c r="H3" s="1020"/>
    </row>
    <row r="4" spans="1:8" ht="26.1" customHeight="1" x14ac:dyDescent="0.15">
      <c r="A4" s="1021" t="s">
        <v>0</v>
      </c>
      <c r="B4" s="1022"/>
      <c r="C4" s="1022"/>
      <c r="D4" s="1023"/>
      <c r="E4" s="215"/>
      <c r="F4" s="119" t="s">
        <v>38</v>
      </c>
      <c r="G4" s="1024" t="s">
        <v>39</v>
      </c>
      <c r="H4" s="1025"/>
    </row>
    <row r="5" spans="1:8" ht="26.1" customHeight="1" x14ac:dyDescent="0.15">
      <c r="A5" s="1028" t="s">
        <v>40</v>
      </c>
      <c r="B5" s="1029"/>
      <c r="C5" s="1029"/>
      <c r="D5" s="1030"/>
      <c r="E5" s="108"/>
      <c r="F5" s="120" t="s">
        <v>41</v>
      </c>
      <c r="G5" s="1026" t="s">
        <v>39</v>
      </c>
      <c r="H5" s="1027"/>
    </row>
    <row r="6" spans="1:8" ht="26.1" customHeight="1" thickBot="1" x14ac:dyDescent="0.2">
      <c r="A6" s="1039" t="s">
        <v>42</v>
      </c>
      <c r="B6" s="1034"/>
      <c r="C6" s="1034"/>
      <c r="D6" s="1035"/>
      <c r="E6" s="214"/>
      <c r="F6" s="121" t="s">
        <v>43</v>
      </c>
      <c r="G6" s="1031" t="s">
        <v>39</v>
      </c>
      <c r="H6" s="1032"/>
    </row>
    <row r="7" spans="1:8" ht="26.1" customHeight="1" thickBot="1" x14ac:dyDescent="0.2">
      <c r="A7" s="216" t="s">
        <v>1</v>
      </c>
      <c r="B7" s="217"/>
    </row>
    <row r="8" spans="1:8" ht="25.5" customHeight="1" thickBot="1" x14ac:dyDescent="0.2">
      <c r="A8" s="122" t="s">
        <v>22</v>
      </c>
      <c r="B8" s="123" t="s">
        <v>23</v>
      </c>
      <c r="C8" s="1036" t="s">
        <v>24</v>
      </c>
      <c r="D8" s="1037"/>
      <c r="E8" s="218"/>
      <c r="F8" s="123" t="s">
        <v>25</v>
      </c>
      <c r="G8" s="123" t="s">
        <v>26</v>
      </c>
      <c r="H8" s="124" t="s">
        <v>27</v>
      </c>
    </row>
    <row r="9" spans="1:8" ht="25.5" customHeight="1" thickTop="1" x14ac:dyDescent="0.15">
      <c r="A9" s="125"/>
      <c r="B9" s="126"/>
      <c r="C9" s="219"/>
      <c r="D9" s="220"/>
      <c r="E9" s="221"/>
      <c r="F9" s="126"/>
      <c r="G9" s="126"/>
      <c r="H9" s="127"/>
    </row>
    <row r="10" spans="1:8" ht="25.5" customHeight="1" x14ac:dyDescent="0.15">
      <c r="A10" s="125"/>
      <c r="B10" s="126"/>
      <c r="C10" s="222"/>
      <c r="D10" s="210"/>
      <c r="E10" s="221"/>
      <c r="F10" s="126"/>
      <c r="G10" s="126"/>
      <c r="H10" s="127"/>
    </row>
    <row r="11" spans="1:8" ht="25.5" customHeight="1" x14ac:dyDescent="0.15">
      <c r="A11" s="128"/>
      <c r="B11" s="129"/>
      <c r="C11" s="223"/>
      <c r="D11" s="210"/>
      <c r="E11" s="108"/>
      <c r="F11" s="129"/>
      <c r="G11" s="129"/>
      <c r="H11" s="130"/>
    </row>
    <row r="12" spans="1:8" ht="25.5" customHeight="1" thickBot="1" x14ac:dyDescent="0.2">
      <c r="A12" s="131"/>
      <c r="B12" s="132"/>
      <c r="C12" s="224"/>
      <c r="D12" s="225"/>
      <c r="E12" s="214"/>
      <c r="F12" s="132"/>
      <c r="G12" s="132"/>
      <c r="H12" s="133"/>
    </row>
    <row r="13" spans="1:8" ht="26.1" customHeight="1" thickBot="1" x14ac:dyDescent="0.2">
      <c r="A13" s="1033" t="s">
        <v>2</v>
      </c>
      <c r="B13" s="1033"/>
      <c r="C13" s="1033"/>
    </row>
    <row r="14" spans="1:8" ht="25.5" customHeight="1" thickBot="1" x14ac:dyDescent="0.2">
      <c r="A14" s="122" t="s">
        <v>22</v>
      </c>
      <c r="B14" s="134" t="s">
        <v>23</v>
      </c>
      <c r="C14" s="1038" t="s">
        <v>24</v>
      </c>
      <c r="D14" s="965"/>
      <c r="E14" s="212"/>
      <c r="F14" s="134" t="s">
        <v>25</v>
      </c>
      <c r="G14" s="134" t="s">
        <v>26</v>
      </c>
      <c r="H14" s="135" t="s">
        <v>27</v>
      </c>
    </row>
    <row r="15" spans="1:8" ht="25.5" customHeight="1" thickTop="1" x14ac:dyDescent="0.15">
      <c r="A15" s="125"/>
      <c r="B15" s="136"/>
      <c r="C15" s="219"/>
      <c r="D15" s="220"/>
      <c r="E15" s="213"/>
      <c r="F15" s="136"/>
      <c r="G15" s="136"/>
      <c r="H15" s="137"/>
    </row>
    <row r="16" spans="1:8" ht="25.5" customHeight="1" x14ac:dyDescent="0.15">
      <c r="A16" s="125"/>
      <c r="B16" s="136"/>
      <c r="C16" s="222"/>
      <c r="D16" s="226"/>
      <c r="E16" s="221"/>
      <c r="F16" s="136"/>
      <c r="G16" s="136"/>
      <c r="H16" s="137"/>
    </row>
    <row r="17" spans="1:8" ht="25.5" customHeight="1" x14ac:dyDescent="0.15">
      <c r="A17" s="125"/>
      <c r="B17" s="136"/>
      <c r="C17" s="223"/>
      <c r="D17" s="210"/>
      <c r="E17" s="221"/>
      <c r="F17" s="136"/>
      <c r="G17" s="136"/>
      <c r="H17" s="137"/>
    </row>
    <row r="18" spans="1:8" ht="25.5" customHeight="1" thickBot="1" x14ac:dyDescent="0.2">
      <c r="A18" s="138"/>
      <c r="B18" s="139"/>
      <c r="C18" s="224"/>
      <c r="D18" s="225"/>
      <c r="E18" s="227"/>
      <c r="F18" s="139"/>
      <c r="G18" s="139"/>
      <c r="H18" s="140"/>
    </row>
    <row r="19" spans="1:8" ht="25.5" customHeight="1" thickBot="1" x14ac:dyDescent="0.2">
      <c r="A19" s="228" t="s">
        <v>3</v>
      </c>
      <c r="B19" s="211"/>
      <c r="C19" s="211"/>
      <c r="D19" s="211"/>
      <c r="E19" s="211"/>
      <c r="F19" s="211" t="s">
        <v>4</v>
      </c>
      <c r="G19" s="211"/>
      <c r="H19" s="211"/>
    </row>
    <row r="20" spans="1:8" ht="25.5" customHeight="1" x14ac:dyDescent="0.15">
      <c r="A20" s="1040" t="s">
        <v>5</v>
      </c>
      <c r="B20" s="1041"/>
      <c r="C20" s="230"/>
      <c r="D20" s="231"/>
      <c r="F20" s="229" t="s">
        <v>5</v>
      </c>
      <c r="G20" s="232"/>
      <c r="H20" s="231"/>
    </row>
    <row r="21" spans="1:8" ht="25.5" customHeight="1" x14ac:dyDescent="0.15">
      <c r="A21" s="1015" t="s">
        <v>6</v>
      </c>
      <c r="B21" s="1016"/>
      <c r="C21" s="234"/>
      <c r="D21" s="235"/>
      <c r="F21" s="233" t="s">
        <v>6</v>
      </c>
      <c r="G21" s="236"/>
      <c r="H21" s="235"/>
    </row>
    <row r="22" spans="1:8" ht="25.5" customHeight="1" x14ac:dyDescent="0.15">
      <c r="A22" s="1015" t="s">
        <v>6</v>
      </c>
      <c r="B22" s="1016"/>
      <c r="C22" s="234"/>
      <c r="D22" s="235"/>
      <c r="F22" s="233" t="s">
        <v>6</v>
      </c>
      <c r="G22" s="236"/>
      <c r="H22" s="235"/>
    </row>
    <row r="23" spans="1:8" ht="25.5" customHeight="1" thickBot="1" x14ac:dyDescent="0.2">
      <c r="A23" s="1017" t="s">
        <v>7</v>
      </c>
      <c r="B23" s="1018"/>
      <c r="C23" s="238"/>
      <c r="D23" s="239"/>
      <c r="F23" s="237" t="s">
        <v>7</v>
      </c>
      <c r="G23" s="240"/>
      <c r="H23" s="239"/>
    </row>
    <row r="24" spans="1:8" ht="11.25" customHeight="1" x14ac:dyDescent="0.15">
      <c r="A24" s="141"/>
    </row>
    <row r="25" spans="1:8" ht="26.1" customHeight="1" x14ac:dyDescent="0.15">
      <c r="A25" s="241" t="s">
        <v>8</v>
      </c>
    </row>
    <row r="26" spans="1:8" ht="11.25" customHeight="1" x14ac:dyDescent="0.15">
      <c r="C26" s="141"/>
    </row>
    <row r="27" spans="1:8" ht="14.25" customHeight="1" x14ac:dyDescent="0.15">
      <c r="B27" s="1014" t="s">
        <v>360</v>
      </c>
      <c r="C27" s="608"/>
      <c r="D27" s="608"/>
      <c r="E27" s="608"/>
      <c r="F27" s="608"/>
    </row>
    <row r="28" spans="1:8" ht="9" customHeight="1" x14ac:dyDescent="0.15">
      <c r="C28" s="141"/>
    </row>
    <row r="29" spans="1:8" ht="21.75" customHeight="1" x14ac:dyDescent="0.15">
      <c r="A29" s="1014" t="s">
        <v>66</v>
      </c>
      <c r="B29" s="608"/>
      <c r="C29" s="608"/>
      <c r="D29" s="608"/>
      <c r="E29" s="608"/>
      <c r="F29" s="608"/>
    </row>
    <row r="30" spans="1:8" ht="3.75" customHeight="1" x14ac:dyDescent="0.15"/>
    <row r="31" spans="1:8" ht="20.25" customHeight="1" x14ac:dyDescent="0.15">
      <c r="D31" s="1014"/>
      <c r="E31" s="1014"/>
      <c r="F31" s="608"/>
      <c r="G31" s="608"/>
      <c r="H31" s="608"/>
    </row>
    <row r="33" spans="1:8" ht="18" customHeight="1" x14ac:dyDescent="0.15">
      <c r="D33" s="1014" t="s">
        <v>9</v>
      </c>
      <c r="E33" s="1014"/>
      <c r="F33" s="608"/>
      <c r="G33" s="608"/>
      <c r="H33" s="608"/>
    </row>
    <row r="35" spans="1:8" x14ac:dyDescent="0.15">
      <c r="A35" s="242" t="s">
        <v>10</v>
      </c>
    </row>
    <row r="36" spans="1:8" ht="18" customHeight="1" x14ac:dyDescent="0.15">
      <c r="A36" s="117" t="s">
        <v>11</v>
      </c>
    </row>
    <row r="37" spans="1:8" x14ac:dyDescent="0.15">
      <c r="A37" s="117" t="s">
        <v>12</v>
      </c>
      <c r="C37" s="117" t="s">
        <v>13</v>
      </c>
    </row>
  </sheetData>
  <mergeCells count="21">
    <mergeCell ref="G6:H6"/>
    <mergeCell ref="A13:C13"/>
    <mergeCell ref="A29:F29"/>
    <mergeCell ref="C6:D6"/>
    <mergeCell ref="C8:D8"/>
    <mergeCell ref="C14:D14"/>
    <mergeCell ref="A6:B6"/>
    <mergeCell ref="A20:B20"/>
    <mergeCell ref="A3:H3"/>
    <mergeCell ref="A4:B4"/>
    <mergeCell ref="C4:D4"/>
    <mergeCell ref="G4:H4"/>
    <mergeCell ref="G5:H5"/>
    <mergeCell ref="A5:B5"/>
    <mergeCell ref="C5:D5"/>
    <mergeCell ref="D33:H33"/>
    <mergeCell ref="A21:B21"/>
    <mergeCell ref="A23:B23"/>
    <mergeCell ref="A22:B22"/>
    <mergeCell ref="B27:F27"/>
    <mergeCell ref="D31:H31"/>
  </mergeCells>
  <phoneticPr fontId="4"/>
  <printOptions horizontalCentered="1" verticalCentered="1"/>
  <pageMargins left="0.51181102362204722" right="0.47244094488188981" top="0.98425196850393704" bottom="0.51181102362204722" header="0.51181102362204722" footer="0.51181102362204722"/>
  <pageSetup paperSize="9" scale="95"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I26"/>
  <sheetViews>
    <sheetView view="pageBreakPreview" zoomScale="60" zoomScaleNormal="100" workbookViewId="0">
      <selection activeCell="B11" sqref="B11:I11"/>
    </sheetView>
  </sheetViews>
  <sheetFormatPr defaultColWidth="13" defaultRowHeight="13.5" x14ac:dyDescent="0.15"/>
  <cols>
    <col min="2" max="2" width="3.375" customWidth="1"/>
    <col min="4" max="5" width="6.875" customWidth="1"/>
  </cols>
  <sheetData>
    <row r="1" spans="1:9" ht="17.25" x14ac:dyDescent="0.2">
      <c r="H1" s="1045" t="s">
        <v>337</v>
      </c>
      <c r="I1" s="1046"/>
    </row>
    <row r="2" spans="1:9" ht="17.25" x14ac:dyDescent="0.2">
      <c r="A2" s="165" t="s">
        <v>144</v>
      </c>
      <c r="B2" s="165"/>
      <c r="C2" s="165"/>
    </row>
    <row r="3" spans="1:9" ht="17.25" x14ac:dyDescent="0.2">
      <c r="A3" s="165" t="s">
        <v>269</v>
      </c>
      <c r="B3" s="165"/>
      <c r="C3" s="165"/>
    </row>
    <row r="4" spans="1:9" ht="51" customHeight="1" x14ac:dyDescent="0.15">
      <c r="A4" s="1047" t="s">
        <v>270</v>
      </c>
      <c r="B4" s="1047"/>
      <c r="C4" s="1047"/>
      <c r="D4" s="1047"/>
      <c r="E4" s="1047"/>
      <c r="F4" s="1047"/>
      <c r="G4" s="1047"/>
      <c r="H4" s="1047"/>
      <c r="I4" s="1047"/>
    </row>
    <row r="5" spans="1:9" ht="17.25" x14ac:dyDescent="0.2">
      <c r="A5" s="165" t="s">
        <v>271</v>
      </c>
    </row>
    <row r="6" spans="1:9" s="117" customFormat="1" ht="30.75" customHeight="1" x14ac:dyDescent="0.15">
      <c r="A6" s="166" t="s">
        <v>298</v>
      </c>
      <c r="B6" s="1029"/>
      <c r="C6" s="1029"/>
      <c r="D6" s="1029"/>
      <c r="E6" s="1029"/>
      <c r="F6" s="1029"/>
      <c r="G6" s="1029"/>
      <c r="H6" s="1029"/>
      <c r="I6" s="1029"/>
    </row>
    <row r="7" spans="1:9" s="117" customFormat="1" ht="30.75" customHeight="1" x14ac:dyDescent="0.15">
      <c r="A7" s="166" t="s">
        <v>299</v>
      </c>
      <c r="B7" s="1029" t="s">
        <v>300</v>
      </c>
      <c r="C7" s="1029"/>
      <c r="D7" s="1029"/>
      <c r="E7" s="1029"/>
      <c r="F7" s="1029"/>
      <c r="G7" s="1029"/>
      <c r="H7" s="1029"/>
      <c r="I7" s="1029"/>
    </row>
    <row r="8" spans="1:9" s="117" customFormat="1" ht="12" customHeight="1" x14ac:dyDescent="0.15">
      <c r="A8" s="167"/>
    </row>
    <row r="9" spans="1:9" s="117" customFormat="1" ht="30.75" customHeight="1" x14ac:dyDescent="0.15">
      <c r="A9" s="166" t="s">
        <v>301</v>
      </c>
      <c r="B9" s="1029"/>
      <c r="C9" s="1029"/>
      <c r="D9" s="1029"/>
      <c r="E9" s="1029"/>
      <c r="F9" s="1029"/>
      <c r="G9" s="1029"/>
      <c r="H9" s="1029"/>
      <c r="I9" s="1029"/>
    </row>
    <row r="10" spans="1:9" s="117" customFormat="1" ht="30.75" customHeight="1" x14ac:dyDescent="0.15">
      <c r="A10" s="166" t="s">
        <v>302</v>
      </c>
      <c r="B10" s="1029"/>
      <c r="C10" s="1029"/>
      <c r="D10" s="1029"/>
      <c r="E10" s="1029"/>
      <c r="F10" s="1029"/>
      <c r="G10" s="1029"/>
      <c r="H10" s="1029"/>
      <c r="I10" s="1029"/>
    </row>
    <row r="11" spans="1:9" s="117" customFormat="1" ht="30.75" customHeight="1" x14ac:dyDescent="0.15">
      <c r="A11" s="166" t="s">
        <v>303</v>
      </c>
      <c r="B11" s="1029"/>
      <c r="C11" s="1029"/>
      <c r="D11" s="1029"/>
      <c r="E11" s="1029"/>
      <c r="F11" s="1029"/>
      <c r="G11" s="1029"/>
      <c r="H11" s="1029"/>
      <c r="I11" s="1029"/>
    </row>
    <row r="12" spans="1:9" s="117" customFormat="1" ht="30.75" customHeight="1" x14ac:dyDescent="0.15">
      <c r="A12" s="166" t="s">
        <v>141</v>
      </c>
      <c r="B12" s="1029"/>
      <c r="C12" s="1029"/>
      <c r="D12" s="1029"/>
      <c r="E12" s="1029"/>
      <c r="F12" s="1029"/>
      <c r="G12" s="1029"/>
      <c r="H12" s="1029"/>
      <c r="I12" s="1029"/>
    </row>
    <row r="13" spans="1:9" s="117" customFormat="1" ht="30.75" customHeight="1" x14ac:dyDescent="0.15">
      <c r="A13" s="166" t="s">
        <v>198</v>
      </c>
      <c r="B13" s="1029"/>
      <c r="C13" s="1029"/>
      <c r="D13" s="1029"/>
      <c r="E13" s="1029"/>
      <c r="F13" s="1029"/>
      <c r="G13" s="1029"/>
      <c r="H13" s="1029"/>
      <c r="I13" s="1029"/>
    </row>
    <row r="14" spans="1:9" s="117" customFormat="1" ht="30.75" customHeight="1" x14ac:dyDescent="0.15">
      <c r="A14" s="166" t="s">
        <v>142</v>
      </c>
      <c r="B14" s="1029"/>
      <c r="C14" s="1029"/>
      <c r="D14" s="1029"/>
      <c r="E14" s="1029"/>
      <c r="F14" s="1029"/>
      <c r="G14" s="1029"/>
      <c r="H14" s="1029"/>
      <c r="I14" s="1029"/>
    </row>
    <row r="15" spans="1:9" s="117" customFormat="1" ht="30.75" customHeight="1" x14ac:dyDescent="0.15">
      <c r="A15" s="168" t="s">
        <v>143</v>
      </c>
      <c r="B15" s="168"/>
      <c r="C15" s="1051" t="s">
        <v>199</v>
      </c>
      <c r="D15" s="1051"/>
      <c r="E15" s="1051"/>
      <c r="F15" s="1051"/>
      <c r="G15" s="1051"/>
      <c r="H15" s="1051"/>
      <c r="I15" s="1051"/>
    </row>
    <row r="16" spans="1:9" s="117" customFormat="1" ht="30.75" customHeight="1" x14ac:dyDescent="0.15">
      <c r="A16" s="1048" t="s">
        <v>304</v>
      </c>
      <c r="B16" s="164"/>
      <c r="C16" s="164" t="s">
        <v>305</v>
      </c>
      <c r="D16" s="1043" t="s">
        <v>306</v>
      </c>
      <c r="E16" s="1044"/>
      <c r="F16" s="164" t="s">
        <v>307</v>
      </c>
      <c r="G16" s="164" t="s">
        <v>308</v>
      </c>
      <c r="H16" s="164" t="s">
        <v>309</v>
      </c>
      <c r="I16" s="164" t="s">
        <v>310</v>
      </c>
    </row>
    <row r="17" spans="1:9" s="117" customFormat="1" ht="30.75" customHeight="1" x14ac:dyDescent="0.15">
      <c r="A17" s="1049"/>
      <c r="B17" s="164" t="s">
        <v>98</v>
      </c>
      <c r="C17" s="164"/>
      <c r="D17" s="1043"/>
      <c r="E17" s="1044"/>
      <c r="F17" s="164"/>
      <c r="G17" s="164"/>
      <c r="H17" s="164"/>
      <c r="I17" s="164"/>
    </row>
    <row r="18" spans="1:9" s="117" customFormat="1" ht="30.75" customHeight="1" x14ac:dyDescent="0.15">
      <c r="A18" s="1050"/>
      <c r="B18" s="164" t="s">
        <v>55</v>
      </c>
      <c r="C18" s="164"/>
      <c r="D18" s="1043"/>
      <c r="E18" s="1044"/>
      <c r="F18" s="164"/>
      <c r="G18" s="164"/>
      <c r="H18" s="164"/>
      <c r="I18" s="164"/>
    </row>
    <row r="19" spans="1:9" s="117" customFormat="1" ht="30.75" customHeight="1" x14ac:dyDescent="0.15">
      <c r="A19" s="1052" t="s">
        <v>296</v>
      </c>
      <c r="B19" s="1052"/>
      <c r="C19" s="1052"/>
      <c r="D19" s="1052"/>
      <c r="E19" s="1052"/>
      <c r="F19" s="1052"/>
      <c r="G19" s="1052"/>
      <c r="H19" s="1052"/>
      <c r="I19" s="1052"/>
    </row>
    <row r="20" spans="1:9" s="117" customFormat="1" ht="30.75" customHeight="1" x14ac:dyDescent="0.15">
      <c r="A20" s="164" t="s">
        <v>283</v>
      </c>
      <c r="B20" s="1042" t="s">
        <v>311</v>
      </c>
      <c r="C20" s="1042"/>
      <c r="D20" s="1042"/>
      <c r="E20" s="1042" t="s">
        <v>312</v>
      </c>
      <c r="F20" s="1042"/>
      <c r="G20" s="1042" t="s">
        <v>313</v>
      </c>
      <c r="H20" s="1042"/>
      <c r="I20" s="1042"/>
    </row>
    <row r="21" spans="1:9" s="117" customFormat="1" ht="30.75" customHeight="1" x14ac:dyDescent="0.15">
      <c r="A21" s="164"/>
      <c r="B21" s="1042"/>
      <c r="C21" s="1042"/>
      <c r="D21" s="1042"/>
      <c r="E21" s="1042"/>
      <c r="F21" s="1042"/>
      <c r="G21" s="1042"/>
      <c r="H21" s="1042"/>
      <c r="I21" s="1042"/>
    </row>
    <row r="22" spans="1:9" s="117" customFormat="1" ht="30.75" customHeight="1" x14ac:dyDescent="0.15">
      <c r="A22" s="164"/>
      <c r="B22" s="1042"/>
      <c r="C22" s="1042"/>
      <c r="D22" s="1042"/>
      <c r="E22" s="1042"/>
      <c r="F22" s="1042"/>
      <c r="G22" s="1042"/>
      <c r="H22" s="1042"/>
      <c r="I22" s="1042"/>
    </row>
    <row r="23" spans="1:9" s="117" customFormat="1" ht="30.75" customHeight="1" x14ac:dyDescent="0.15">
      <c r="A23" s="164"/>
      <c r="B23" s="1042"/>
      <c r="C23" s="1042"/>
      <c r="D23" s="1042"/>
      <c r="E23" s="1042"/>
      <c r="F23" s="1042"/>
      <c r="G23" s="1042"/>
      <c r="H23" s="1042"/>
      <c r="I23" s="1042"/>
    </row>
    <row r="24" spans="1:9" s="117" customFormat="1" ht="30.75" customHeight="1" x14ac:dyDescent="0.15">
      <c r="A24" s="164"/>
      <c r="B24" s="1042"/>
      <c r="C24" s="1042"/>
      <c r="D24" s="1042"/>
      <c r="E24" s="1042"/>
      <c r="F24" s="1042"/>
      <c r="G24" s="1042"/>
      <c r="H24" s="1042"/>
      <c r="I24" s="1042"/>
    </row>
    <row r="25" spans="1:9" x14ac:dyDescent="0.15">
      <c r="A25" t="s">
        <v>295</v>
      </c>
    </row>
    <row r="26" spans="1:9" x14ac:dyDescent="0.15">
      <c r="A26" t="s">
        <v>268</v>
      </c>
    </row>
  </sheetData>
  <mergeCells count="31">
    <mergeCell ref="G24:I24"/>
    <mergeCell ref="H1:I1"/>
    <mergeCell ref="A4:I4"/>
    <mergeCell ref="A16:A18"/>
    <mergeCell ref="C15:I15"/>
    <mergeCell ref="A19:I19"/>
    <mergeCell ref="G20:I20"/>
    <mergeCell ref="G21:I21"/>
    <mergeCell ref="G22:I22"/>
    <mergeCell ref="G23:I23"/>
    <mergeCell ref="B21:D21"/>
    <mergeCell ref="B22:D22"/>
    <mergeCell ref="B23:D23"/>
    <mergeCell ref="B24:D24"/>
    <mergeCell ref="E21:F21"/>
    <mergeCell ref="E22:F22"/>
    <mergeCell ref="E23:F23"/>
    <mergeCell ref="E24:F24"/>
    <mergeCell ref="B20:D20"/>
    <mergeCell ref="E20:F20"/>
    <mergeCell ref="D16:E16"/>
    <mergeCell ref="D17:E17"/>
    <mergeCell ref="D18:E18"/>
    <mergeCell ref="B13:I13"/>
    <mergeCell ref="B14:I14"/>
    <mergeCell ref="B6:I6"/>
    <mergeCell ref="B7:I7"/>
    <mergeCell ref="B9:I9"/>
    <mergeCell ref="B10:I10"/>
    <mergeCell ref="B11:I11"/>
    <mergeCell ref="B12:I12"/>
  </mergeCells>
  <phoneticPr fontId="4"/>
  <printOptions horizontalCentered="1" verticalCentered="1"/>
  <pageMargins left="0.74803149606299213" right="0.74803149606299213" top="0.98425196850393704" bottom="0.98425196850393704" header="0.51181102362204722" footer="0.51181102362204722"/>
  <pageSetup paperSize="9" scale="8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6</vt:i4>
      </vt:variant>
    </vt:vector>
  </HeadingPairs>
  <TitlesOfParts>
    <vt:vector size="16" baseType="lpstr">
      <vt:lpstr>最初にお読みください</vt:lpstr>
      <vt:lpstr>入力項目</vt:lpstr>
      <vt:lpstr>入力地区予選</vt:lpstr>
      <vt:lpstr>地区予選</vt:lpstr>
      <vt:lpstr>県大会申込書</vt:lpstr>
      <vt:lpstr>プログラム原稿</vt:lpstr>
      <vt:lpstr>メンバー提出用紙</vt:lpstr>
      <vt:lpstr>交代用紙</vt:lpstr>
      <vt:lpstr>登録変更用紙</vt:lpstr>
      <vt:lpstr>ユニフォーム確認書</vt:lpstr>
      <vt:lpstr>プログラム原稿!Print_Area</vt:lpstr>
      <vt:lpstr>メンバー提出用紙!Print_Area</vt:lpstr>
      <vt:lpstr>県大会申込書!Print_Area</vt:lpstr>
      <vt:lpstr>交代用紙!Print_Area</vt:lpstr>
      <vt:lpstr>地区予選!Print_Area</vt:lpstr>
      <vt:lpstr>入力地区予選!Print_Area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Shimura Masahiro</dc:creator>
  <cp:lastModifiedBy>容也 金子</cp:lastModifiedBy>
  <cp:lastPrinted>2024-06-02T00:58:59Z</cp:lastPrinted>
  <dcterms:created xsi:type="dcterms:W3CDTF">2008-06-17T00:23:08Z</dcterms:created>
  <dcterms:modified xsi:type="dcterms:W3CDTF">2026-09-24T22:41:43Z</dcterms:modified>
</cp:coreProperties>
</file>